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showInkAnnotation="0" codeName="ThisWorkbook" defaultThemeVersion="124226"/>
  <mc:AlternateContent xmlns:mc="http://schemas.openxmlformats.org/markup-compatibility/2006">
    <mc:Choice Requires="x15">
      <x15ac:absPath xmlns:x15ac="http://schemas.microsoft.com/office/spreadsheetml/2010/11/ac" url="Q:\CDG28.FR\BASE DOCUMENTAIRE\FICHIERS\"/>
    </mc:Choice>
  </mc:AlternateContent>
  <xr:revisionPtr revIDLastSave="0" documentId="13_ncr:1_{54943210-487C-40E5-B4AE-BA3EA38FA3D3}" xr6:coauthVersionLast="36" xr6:coauthVersionMax="36" xr10:uidLastSave="{00000000-0000-0000-0000-000000000000}"/>
  <bookViews>
    <workbookView xWindow="0" yWindow="0" windowWidth="28800" windowHeight="11475" activeTab="2" xr2:uid="{00000000-000D-0000-FFFF-FFFF00000000}"/>
  </bookViews>
  <sheets>
    <sheet name="NOTICE D'UTILISATION" sheetId="2" r:id="rId1"/>
    <sheet name="TEMPS DE TRAVAIL ANNUEL" sheetId="11" r:id="rId2"/>
    <sheet name="DUREE HEBDOMADAIRE ANNUALISE" sheetId="12" r:id="rId3"/>
    <sheet name="EXEMPLE DE CALENDRIER" sheetId="10" r:id="rId4"/>
  </sheets>
  <calcPr calcId="191029"/>
</workbook>
</file>

<file path=xl/calcChain.xml><?xml version="1.0" encoding="utf-8"?>
<calcChain xmlns="http://schemas.openxmlformats.org/spreadsheetml/2006/main">
  <c r="G7" i="12" l="1"/>
  <c r="G8" i="12" s="1"/>
  <c r="G13" i="12" l="1"/>
  <c r="H48" i="11"/>
  <c r="H47" i="11"/>
  <c r="H39" i="11"/>
  <c r="H40" i="11"/>
  <c r="H41" i="11"/>
  <c r="H38" i="11"/>
  <c r="H26" i="11"/>
  <c r="H27" i="11"/>
  <c r="H28" i="11"/>
  <c r="H25" i="11"/>
  <c r="H17" i="11"/>
  <c r="H18" i="11"/>
  <c r="H19" i="11"/>
  <c r="H16" i="11"/>
  <c r="H8" i="11"/>
  <c r="H9" i="11"/>
  <c r="H10" i="11"/>
  <c r="H7" i="11"/>
  <c r="H49" i="11" l="1"/>
  <c r="H42" i="11"/>
  <c r="H11" i="11"/>
  <c r="H29" i="11"/>
  <c r="H20" i="11"/>
  <c r="H51" i="11" l="1"/>
  <c r="H31" i="11"/>
  <c r="H55" i="11" s="1"/>
  <c r="G17" i="12" s="1"/>
  <c r="G21" i="12" l="1"/>
  <c r="C31" i="12"/>
  <c r="G23" i="12" l="1"/>
  <c r="G33" i="12" s="1"/>
  <c r="D34" i="12"/>
  <c r="G25" i="12"/>
  <c r="E31" i="12" l="1"/>
  <c r="G27" i="12"/>
</calcChain>
</file>

<file path=xl/sharedStrings.xml><?xml version="1.0" encoding="utf-8"?>
<sst xmlns="http://schemas.openxmlformats.org/spreadsheetml/2006/main" count="616" uniqueCount="119">
  <si>
    <t>JANVIER</t>
  </si>
  <si>
    <t>FEVRIER</t>
  </si>
  <si>
    <t>MARS</t>
  </si>
  <si>
    <t>AVRIL</t>
  </si>
  <si>
    <t>MAI</t>
  </si>
  <si>
    <t>JUIN</t>
  </si>
  <si>
    <t>JUILLET</t>
  </si>
  <si>
    <t>SEPTEMBRE</t>
  </si>
  <si>
    <t>OCTOBRE</t>
  </si>
  <si>
    <t>NOVEMBRE</t>
  </si>
  <si>
    <t>Nom de l'agent :</t>
  </si>
  <si>
    <t xml:space="preserve">Service : </t>
  </si>
  <si>
    <t>1 -</t>
  </si>
  <si>
    <t>2 -</t>
  </si>
  <si>
    <t>3 -</t>
  </si>
  <si>
    <t>Planifier et suivre le temps de travail des agents pour atteindre le volume global annuel d'heures travaillées</t>
  </si>
  <si>
    <t xml:space="preserve">NOTICE D'UTILISATION </t>
  </si>
  <si>
    <t>Conversion en heures/minutes</t>
  </si>
  <si>
    <t>Durée hebdomadaire</t>
  </si>
  <si>
    <t>R</t>
  </si>
  <si>
    <t>CA</t>
  </si>
  <si>
    <t xml:space="preserve">La délibération créant le poste prévoira un temps de travail hebdomadaire annualisé de </t>
  </si>
  <si>
    <t>heures dont</t>
  </si>
  <si>
    <t>Pendant le temps de classe</t>
  </si>
  <si>
    <t>Activité</t>
  </si>
  <si>
    <t>Lundi</t>
  </si>
  <si>
    <t>Mardi</t>
  </si>
  <si>
    <t>Mercredi</t>
  </si>
  <si>
    <t>Jeudi</t>
  </si>
  <si>
    <t>Vendredi</t>
  </si>
  <si>
    <t>Samedi</t>
  </si>
  <si>
    <t>Pendant le temps de repas</t>
  </si>
  <si>
    <t>Petites vacances (travaillées / non travaillées)</t>
  </si>
  <si>
    <t>Grandes vacances (travaillées / non travaillées)</t>
  </si>
  <si>
    <t>Durée totale des activités sur la semaine</t>
  </si>
  <si>
    <t>Temps de travail annuel calculé</t>
  </si>
  <si>
    <t>L'agent devra effectuer</t>
  </si>
  <si>
    <t>Temps de travail annuel de la collectivité (à modifier éventuellement)</t>
  </si>
  <si>
    <t>La DHA n'a pas à varier tous les ans. L'activité planifiée doit être à peu près égale à la DHA.</t>
  </si>
  <si>
    <t>Total activité par semaine en heures</t>
  </si>
  <si>
    <t>Toussaint</t>
  </si>
  <si>
    <t>Noël</t>
  </si>
  <si>
    <t>Hiver</t>
  </si>
  <si>
    <t>Printemps</t>
  </si>
  <si>
    <t>Juillet</t>
  </si>
  <si>
    <t>Août</t>
  </si>
  <si>
    <t>Total travail réalisé pendant les périodes scolaires</t>
  </si>
  <si>
    <t>Total travail réalisé hors périodes scolaires</t>
  </si>
  <si>
    <t>Nombre de jours travaillé dans la semaine (à saisir)</t>
  </si>
  <si>
    <t>Temps de travail annuel (en centième)</t>
  </si>
  <si>
    <t>AOUT</t>
  </si>
  <si>
    <t>DECEMBRE</t>
  </si>
  <si>
    <t>Saisir la durée journalière en centièmes (Exemple : 2 h 00 mn inscrire 2 OU pour 7 h 30 mn inscrire 7,5) pour tous les jours travaillés</t>
  </si>
  <si>
    <t>mercredi</t>
  </si>
  <si>
    <t>vendredi</t>
  </si>
  <si>
    <t>lundi</t>
  </si>
  <si>
    <t>FERIE</t>
  </si>
  <si>
    <t>samedi</t>
  </si>
  <si>
    <t>mardi</t>
  </si>
  <si>
    <t>jeudi</t>
  </si>
  <si>
    <t>dimanche</t>
  </si>
  <si>
    <t>N.B. : ce planning est construit à partir du calendrier national.</t>
  </si>
  <si>
    <t>vacances scolaires</t>
  </si>
  <si>
    <t>Week end</t>
  </si>
  <si>
    <t>36 semaines en temps scolaire</t>
  </si>
  <si>
    <t>Jours fériés</t>
  </si>
  <si>
    <t>Congés annuels (les jours indiqués dans le calendrier sont donnés à titre d'exemple)</t>
  </si>
  <si>
    <t>Récupérations (les jours indiqués dans le calendrier sont donnés à titre d'exemple)</t>
  </si>
  <si>
    <t>ANNEE SCOLAIRE 2021/2022</t>
  </si>
  <si>
    <t>Prénom de l'agent :</t>
  </si>
  <si>
    <t xml:space="preserve">Objectifs du simulateur </t>
  </si>
  <si>
    <t>Démarche pour remplir l'onglet EXEMPLE DE CALENDRIER</t>
  </si>
  <si>
    <t>Dans l'exemple de calendrier les congés annuels sont inscrits "CA"</t>
  </si>
  <si>
    <t>Les jours non travaillés pendant les vacances scolaires sont considérés comme des jours de récupération. Dans l'exemple de calendrier, les jours de récupération sont inscrits "R"</t>
  </si>
  <si>
    <t>Il est important de planifier fictivement les congés annuels (correspondant à 5 fois la durée hebdomadaire de service) et les jours de récupération (qui permettent de compenser les heures effectuées pendant les périodes travaillées en dépassemeent de la durée hebdomadaire de travail fixée par la délibération créant le poste) de l'agent annualisé dans son planning</t>
  </si>
  <si>
    <r>
      <t xml:space="preserve">En effet, si durant les périodes non travaillées, un de vos agents annualisés vous transmet un arrêt de travail, vous devrez déterminer si durant cette période il se trouve en congé annuel ou en récupération étant donné que la gestion de l’indisponibilité physique diffère en la matière : 
</t>
    </r>
    <r>
      <rPr>
        <sz val="10"/>
        <rFont val="Wingdings"/>
        <charset val="2"/>
      </rPr>
      <t>ü</t>
    </r>
    <r>
      <rPr>
        <sz val="10"/>
        <rFont val="Arial"/>
        <family val="2"/>
      </rPr>
      <t xml:space="preserve"> Si l’agent est en congé annuel </t>
    </r>
    <r>
      <rPr>
        <sz val="10"/>
        <rFont val="Symbol"/>
        <family val="1"/>
        <charset val="2"/>
      </rPr>
      <t>®</t>
    </r>
    <r>
      <rPr>
        <sz val="10"/>
        <rFont val="Arial"/>
        <family val="2"/>
      </rPr>
      <t xml:space="preserve"> il devra récupérer ses congés annuels non pris : la communauté de communes devra lui reporter à une date ultérieure les droits à congés annuels non pris au regard de la transmission de l’arrêt de travail
</t>
    </r>
    <r>
      <rPr>
        <sz val="10"/>
        <rFont val="Wingdings"/>
        <charset val="2"/>
      </rPr>
      <t>ü</t>
    </r>
    <r>
      <rPr>
        <sz val="10"/>
        <rFont val="Arial"/>
        <family val="2"/>
      </rPr>
      <t xml:space="preserve"> Si l’agent est en période dite de récupération </t>
    </r>
    <r>
      <rPr>
        <sz val="10"/>
        <rFont val="Symbol"/>
        <family val="1"/>
        <charset val="2"/>
      </rPr>
      <t>®</t>
    </r>
    <r>
      <rPr>
        <sz val="10"/>
        <rFont val="Arial"/>
        <family val="2"/>
      </rPr>
      <t xml:space="preserve"> aucun report n’est prévu.</t>
    </r>
  </si>
  <si>
    <t>Cette distinction est également importante en cas de fin de contrat d’un agent contractuel pour le calcul de l’indemnité des congés non pris (article 5 du décret n°88-145 du 15 février 1988).</t>
  </si>
  <si>
    <r>
      <t>Rappel des garanties minimales du temps de travail</t>
    </r>
    <r>
      <rPr>
        <sz val="10"/>
        <rFont val="Arial"/>
        <family val="2"/>
      </rPr>
      <t xml:space="preserve"> (décret n°2000-815 du 25 août 2000 et décret n°2001-623 du 12 jullet 2001)</t>
    </r>
  </si>
  <si>
    <r>
      <t xml:space="preserve">o   </t>
    </r>
    <r>
      <rPr>
        <b/>
        <sz val="10"/>
        <color theme="1"/>
        <rFont val="Arial"/>
        <family val="2"/>
      </rPr>
      <t xml:space="preserve">44 heures maximum </t>
    </r>
    <r>
      <rPr>
        <sz val="10"/>
        <color theme="1"/>
        <rFont val="Arial"/>
        <family val="2"/>
      </rPr>
      <t>en moyenne sur une période de 12 semaines</t>
    </r>
  </si>
  <si>
    <r>
      <t xml:space="preserve">o   </t>
    </r>
    <r>
      <rPr>
        <b/>
        <sz val="10"/>
        <color theme="1"/>
        <rFont val="Arial"/>
        <family val="2"/>
      </rPr>
      <t>11 heures minimum</t>
    </r>
    <r>
      <rPr>
        <sz val="10"/>
        <color theme="1"/>
        <rFont val="Arial"/>
        <family val="2"/>
      </rPr>
      <t xml:space="preserve"> de repos quotidien</t>
    </r>
  </si>
  <si>
    <r>
      <rPr>
        <sz val="10"/>
        <color rgb="FF357A9B"/>
        <rFont val="Arial"/>
        <family val="2"/>
      </rPr>
      <t xml:space="preserve">¨   </t>
    </r>
    <r>
      <rPr>
        <b/>
        <u/>
        <sz val="10"/>
        <color theme="1"/>
        <rFont val="Arial"/>
        <family val="2"/>
      </rPr>
      <t>Durée quotidienne</t>
    </r>
  </si>
  <si>
    <r>
      <t xml:space="preserve">o   </t>
    </r>
    <r>
      <rPr>
        <b/>
        <sz val="10"/>
        <color theme="1"/>
        <rFont val="Arial"/>
        <family val="2"/>
      </rPr>
      <t>10 heures maximum</t>
    </r>
    <r>
      <rPr>
        <sz val="10"/>
        <color theme="1"/>
        <rFont val="Arial"/>
        <family val="2"/>
      </rPr>
      <t xml:space="preserve"> de travail effectif</t>
    </r>
  </si>
  <si>
    <t>Repos</t>
  </si>
  <si>
    <t>Durée hebdomadaire de travail effectif</t>
  </si>
  <si>
    <r>
      <t>Pause méridienne</t>
    </r>
    <r>
      <rPr>
        <b/>
        <sz val="10"/>
        <color theme="1"/>
        <rFont val="Arial"/>
        <family val="2"/>
      </rPr>
      <t xml:space="preserve"> (temps de repas)</t>
    </r>
  </si>
  <si>
    <r>
      <t xml:space="preserve">o   </t>
    </r>
    <r>
      <rPr>
        <b/>
        <sz val="10"/>
        <color theme="1"/>
        <rFont val="Arial"/>
        <family val="2"/>
      </rPr>
      <t>48 heures maximum</t>
    </r>
    <r>
      <rPr>
        <sz val="10"/>
        <color theme="1"/>
        <rFont val="Arial"/>
        <family val="2"/>
      </rPr>
      <t xml:space="preserve"> au cours d’une même semaine (heures supplémentaires ou complémentaires comprises)</t>
    </r>
  </si>
  <si>
    <r>
      <t xml:space="preserve">o   </t>
    </r>
    <r>
      <rPr>
        <b/>
        <sz val="10"/>
        <color theme="1"/>
        <rFont val="Arial"/>
        <family val="2"/>
      </rPr>
      <t xml:space="preserve">20 minutes de pause minimum </t>
    </r>
    <r>
      <rPr>
        <sz val="10"/>
        <color theme="1"/>
        <rFont val="Arial"/>
        <family val="2"/>
      </rPr>
      <t>pour toute période de travail de 6 heures consécutives</t>
    </r>
  </si>
  <si>
    <r>
      <t xml:space="preserve">o   </t>
    </r>
    <r>
      <rPr>
        <b/>
        <sz val="10"/>
        <color theme="1"/>
        <rFont val="Arial"/>
        <family val="2"/>
      </rPr>
      <t xml:space="preserve">35 heures minimum </t>
    </r>
    <r>
      <rPr>
        <sz val="10"/>
        <color theme="1"/>
        <rFont val="Arial"/>
        <family val="2"/>
      </rPr>
      <t>de repos hebdomadaire incluant en principe le dimanche (24 h + 11 h repos quotidien)</t>
    </r>
  </si>
  <si>
    <r>
      <t xml:space="preserve">o   </t>
    </r>
    <r>
      <rPr>
        <b/>
        <sz val="10"/>
        <color theme="1"/>
        <rFont val="Arial"/>
        <family val="2"/>
      </rPr>
      <t>12 heures maximum</t>
    </r>
    <r>
      <rPr>
        <sz val="10"/>
        <color theme="1"/>
        <rFont val="Arial"/>
        <family val="2"/>
      </rPr>
      <t xml:space="preserve"> d’amplitude entre le début et la fin de journée (comprend le temps de travail effectif et les temps de repos, de pause)</t>
    </r>
  </si>
  <si>
    <t>o   La pause méridienne n'est pas définie dans les décrets relatifs à l'aménagement et à la réduction du temps de travail. Ces modalités doivent être prévues par l'autorité territoriale. Cette interruption méridienne n'est pas comprise dans le temps de travail et n'est en général pas inférieur à 45 min (circulaire DGCL du 5 mai 1983).Une durée minimale de ¾ d’heure pour le déjeuner du midi est donc recommandée. Sur le plan des conditions de travail, une pause méridienne inférieure à ¾ d’heure semble insuffisante pour pouvoir récupérer et se restaurer dans de bonnes conditions notamment quand les personnes exercent des travaux pénibles.</t>
  </si>
  <si>
    <t>Le temps nécessaire à la restauration est considéré comme du temps de travail effectif lorsque les agents sont à la disposition de l’employeur et doivent se conformer à ses directives sans pouvoir vaquer librement à des occupations personnelles (CE du 29 octobre 2003 : Christian X) - exemple : le personnel affecté aux cantines scolaires, garderies, Centres de loisirs sans hébergement (surveillance des enfants …).</t>
  </si>
  <si>
    <t>Par conséquent, il convient de déterminer, au regard de votre organisation interne, si ce temps de repas doit être considéré comme du temps de travail et rémunéré</t>
  </si>
  <si>
    <t>SIMULATEUR ANNUALISATION DU TEMPS DE TRAVAIL</t>
  </si>
  <si>
    <t>DETERMINATION DU TEMPS DE TRAVAIL PENDANT LES PERIODES SCOLAIRES</t>
  </si>
  <si>
    <t>Durée/jour (en heures)</t>
  </si>
  <si>
    <t>En dehors du temps de classe (périscolaire, accueil de loisirs, entretien…)</t>
  </si>
  <si>
    <t>DETERMINATION DU TEMPS DE TRAVAIL HORS LES PERIODES SCOLAIRES</t>
  </si>
  <si>
    <t>DETERMINATION DU TEMPS DE TRAVAIL ANNUEL DE L'AGENT</t>
  </si>
  <si>
    <t>Démarche pour remplir l'onglet TEMPS TRAVAIL ANNUEL</t>
  </si>
  <si>
    <t>Le temps de travail annuel est à reporter dans les cases bleues de l'onglet Durée Hebdomadaire Annualisé (DHA)</t>
  </si>
  <si>
    <t>Semaines scolaires</t>
  </si>
  <si>
    <t>Durée totale du temps de travail (durée hebdomadaire x 36 semaines)</t>
  </si>
  <si>
    <t>Vacances scolaires</t>
  </si>
  <si>
    <t>CALCUL DE LA DUREE HEBDOMADAIRE ANNUALISE (DHA)</t>
  </si>
  <si>
    <t>Temps de travail annuel (saisir le résultat indiqué dans l'onglet "temps travail annuel")</t>
  </si>
  <si>
    <r>
      <rPr>
        <b/>
        <sz val="11"/>
        <color theme="1"/>
        <rFont val="Arial"/>
        <family val="2"/>
      </rPr>
      <t>Durée hebdomadaire annualisée</t>
    </r>
    <r>
      <rPr>
        <sz val="11"/>
        <color theme="1"/>
        <rFont val="Arial"/>
        <family val="2"/>
      </rPr>
      <t xml:space="preserve"> (Temps de travail annuel x 35)/1600)</t>
    </r>
  </si>
  <si>
    <r>
      <rPr>
        <sz val="11"/>
        <color rgb="FFC00000"/>
        <rFont val="Arial"/>
        <family val="2"/>
      </rPr>
      <t>Journée de solidarité (non rémunérée, à ajouter aux heures réelles)</t>
    </r>
    <r>
      <rPr>
        <sz val="11"/>
        <color theme="1"/>
        <rFont val="Arial"/>
        <family val="2"/>
      </rPr>
      <t xml:space="preserve"> (DHA x 7)/35</t>
    </r>
  </si>
  <si>
    <t>(en centième)</t>
  </si>
  <si>
    <t xml:space="preserve">et la rémunération sera fixée à </t>
  </si>
  <si>
    <t>heures/35ème tout au long de l'année.</t>
  </si>
  <si>
    <t>Conversion en heures/minutes de la journée de solidarité</t>
  </si>
  <si>
    <t>centièmes non rémunérées au titre de la participation à la journée de solidarité.</t>
  </si>
  <si>
    <t>NB : Au regard du principe d'une annualisation basée sur le rythme scolaire, les congés annuels des agents doivent être posés pendant les vacances scolaires.</t>
  </si>
  <si>
    <t>Ce planning n'est pas lié aux données des onglets précédents</t>
  </si>
  <si>
    <t>Temps de travail journalier moyen sur la semaine (à saisir en centièmes)</t>
  </si>
  <si>
    <r>
      <t xml:space="preserve">CALCUL DU TEMPS DE TRAVAIL ANNUEL </t>
    </r>
    <r>
      <rPr>
        <b/>
        <sz val="16"/>
        <color rgb="FFFF0000"/>
        <rFont val="Arial"/>
        <family val="2"/>
      </rPr>
      <t>(si l'onglet précédent n'a pas été utilisé)</t>
    </r>
  </si>
  <si>
    <t xml:space="preserve">2 choix s'offrent à vous : soit vous remplissez l'onglet "temps de travail annuel" soit vous remplissez le premier tableau de l'onglet "durée hebdomadaire annualisé" </t>
  </si>
  <si>
    <t>Vous pouvez également remplir tous les tableaux et le premier tableau de l'onglet "durée hebdomadaire annualisé" servira de vérification des tableaux de l'onglet "temps de travail annuel"</t>
  </si>
  <si>
    <t>Temps de travail réalisé hors périodes scolaires (à saisir en centièmes)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</si>
</sst>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h]:mm"/>
  </numFmts>
  <fonts count="40" x14ac:knownFonts="1">
    <font>
      <sz val="11"/>
      <color theme="1"/>
      <name val="Calibri"/>
      <family val="2"/>
      <scheme val="minor"/>
    </font>
    <font>
      <sz val="10"/>
      <name val="Calibri"/>
      <family val="2"/>
      <scheme val="minor"/>
    </font>
    <font>
      <b/>
      <sz val="14"/>
      <name val="Arial"/>
      <family val="2"/>
    </font>
    <font>
      <sz val="11"/>
      <name val="Calibri"/>
      <family val="2"/>
      <scheme val="minor"/>
    </font>
    <font>
      <sz val="12"/>
      <color theme="1"/>
      <name val="Calibri"/>
      <family val="2"/>
      <scheme val="minor"/>
    </font>
    <font>
      <i/>
      <sz val="1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i/>
      <sz val="12"/>
      <color theme="1"/>
      <name val="Calibri"/>
      <family val="2"/>
      <scheme val="minor"/>
    </font>
    <font>
      <sz val="10"/>
      <name val="Arial"/>
      <family val="2"/>
    </font>
    <font>
      <sz val="8"/>
      <name val="Arial"/>
      <family val="2"/>
    </font>
    <font>
      <b/>
      <sz val="10"/>
      <name val="Arial"/>
      <family val="2"/>
    </font>
    <font>
      <sz val="10"/>
      <name val="Arial"/>
      <family val="2"/>
    </font>
    <font>
      <i/>
      <sz val="8"/>
      <name val="Arial"/>
      <family val="2"/>
    </font>
    <font>
      <i/>
      <sz val="10"/>
      <name val="Arial"/>
      <family val="2"/>
    </font>
    <font>
      <u/>
      <sz val="8"/>
      <color theme="10"/>
      <name val="Arial"/>
      <family val="2"/>
    </font>
    <font>
      <sz val="10"/>
      <color rgb="FFFF0000"/>
      <name val="Arial"/>
      <family val="2"/>
    </font>
    <font>
      <b/>
      <sz val="20"/>
      <color theme="1"/>
      <name val="Arial"/>
      <family val="2"/>
    </font>
    <font>
      <b/>
      <sz val="10"/>
      <color theme="1"/>
      <name val="Arial"/>
      <family val="2"/>
    </font>
    <font>
      <b/>
      <i/>
      <sz val="10"/>
      <color theme="1"/>
      <name val="Arial"/>
      <family val="2"/>
    </font>
    <font>
      <sz val="10"/>
      <color theme="1"/>
      <name val="Arial"/>
      <family val="2"/>
    </font>
    <font>
      <b/>
      <i/>
      <sz val="10"/>
      <name val="Arial"/>
      <family val="2"/>
    </font>
    <font>
      <sz val="10"/>
      <name val="Wingdings"/>
      <charset val="2"/>
    </font>
    <font>
      <sz val="10"/>
      <name val="Symbol"/>
      <family val="1"/>
      <charset val="2"/>
    </font>
    <font>
      <i/>
      <sz val="10"/>
      <color theme="1"/>
      <name val="Arial"/>
      <family val="2"/>
    </font>
    <font>
      <u/>
      <sz val="10"/>
      <color rgb="FF357A9B"/>
      <name val="Arial"/>
      <family val="2"/>
    </font>
    <font>
      <sz val="10"/>
      <color rgb="FF357A9B"/>
      <name val="Arial"/>
      <family val="2"/>
    </font>
    <font>
      <b/>
      <u/>
      <sz val="10"/>
      <color theme="1"/>
      <name val="Arial"/>
      <family val="2"/>
    </font>
    <font>
      <b/>
      <sz val="11"/>
      <color theme="1"/>
      <name val="Arial"/>
      <family val="2"/>
    </font>
    <font>
      <b/>
      <sz val="16"/>
      <color theme="1"/>
      <name val="Arial"/>
      <family val="2"/>
    </font>
    <font>
      <sz val="11"/>
      <color theme="1"/>
      <name val="Arial"/>
      <family val="2"/>
    </font>
    <font>
      <i/>
      <sz val="11"/>
      <color theme="1"/>
      <name val="Arial"/>
      <family val="2"/>
    </font>
    <font>
      <sz val="11"/>
      <color rgb="FFC00000"/>
      <name val="Arial"/>
      <family val="2"/>
    </font>
    <font>
      <b/>
      <sz val="11"/>
      <color rgb="FF0070C0"/>
      <name val="Arial"/>
      <family val="2"/>
    </font>
    <font>
      <sz val="11"/>
      <color rgb="FF0070C0"/>
      <name val="Arial"/>
      <family val="2"/>
    </font>
    <font>
      <b/>
      <sz val="11"/>
      <color rgb="FF000099"/>
      <name val="Arial"/>
      <family val="2"/>
    </font>
    <font>
      <sz val="16"/>
      <color rgb="FFFF0000"/>
      <name val="Arial"/>
      <family val="2"/>
    </font>
    <font>
      <b/>
      <sz val="16"/>
      <color rgb="FFFF0000"/>
      <name val="Arial"/>
      <family val="2"/>
    </font>
    <font>
      <b/>
      <sz val="16"/>
      <color rgb="FF000099"/>
      <name val="Arial"/>
      <family val="2"/>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patternFill>
    </fill>
    <fill>
      <patternFill patternType="solid">
        <fgColor rgb="FFFFC000"/>
        <bgColor indexed="64"/>
      </patternFill>
    </fill>
    <fill>
      <patternFill patternType="solid">
        <fgColor rgb="FF92D050"/>
        <bgColor indexed="64"/>
      </patternFill>
    </fill>
    <fill>
      <patternFill patternType="lightUp"/>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4"/>
      </patternFill>
    </fill>
  </fills>
  <borders count="4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ck">
        <color rgb="FF000099"/>
      </left>
      <right/>
      <top style="thick">
        <color rgb="FF000099"/>
      </top>
      <bottom style="thick">
        <color rgb="FF000099"/>
      </bottom>
      <diagonal/>
    </border>
    <border>
      <left/>
      <right/>
      <top style="thick">
        <color rgb="FF000099"/>
      </top>
      <bottom style="thick">
        <color rgb="FF000099"/>
      </bottom>
      <diagonal/>
    </border>
    <border>
      <left/>
      <right style="thick">
        <color rgb="FF000099"/>
      </right>
      <top style="thick">
        <color rgb="FF000099"/>
      </top>
      <bottom style="thick">
        <color rgb="FF000099"/>
      </bottom>
      <diagonal/>
    </border>
  </borders>
  <cellStyleXfs count="4">
    <xf numFmtId="0" fontId="0" fillId="0" borderId="0"/>
    <xf numFmtId="0" fontId="6" fillId="4" borderId="0" applyNumberFormat="0" applyBorder="0" applyAlignment="0" applyProtection="0"/>
    <xf numFmtId="0" fontId="10" fillId="0" borderId="0"/>
    <xf numFmtId="0" fontId="16" fillId="0" borderId="0" applyNumberFormat="0" applyFill="0" applyBorder="0" applyAlignment="0" applyProtection="0">
      <alignment vertical="top"/>
      <protection locked="0"/>
    </xf>
  </cellStyleXfs>
  <cellXfs count="206">
    <xf numFmtId="0" fontId="0" fillId="0" borderId="0" xfId="0"/>
    <xf numFmtId="0" fontId="0" fillId="0" borderId="0" xfId="0" applyFont="1"/>
    <xf numFmtId="0" fontId="1" fillId="0" borderId="0" xfId="0" applyFont="1" applyBorder="1"/>
    <xf numFmtId="0" fontId="2" fillId="0" borderId="0" xfId="0" applyFont="1" applyAlignment="1"/>
    <xf numFmtId="0" fontId="2" fillId="0" borderId="0" xfId="0" applyFont="1" applyAlignment="1">
      <alignment horizontal="center"/>
    </xf>
    <xf numFmtId="0" fontId="0" fillId="0" borderId="0" xfId="0" applyBorder="1"/>
    <xf numFmtId="0" fontId="3" fillId="0" borderId="0" xfId="0" applyFont="1" applyBorder="1"/>
    <xf numFmtId="0" fontId="0" fillId="0" borderId="0" xfId="0" applyFont="1" applyBorder="1"/>
    <xf numFmtId="0" fontId="4" fillId="0" borderId="0" xfId="0" applyFont="1"/>
    <xf numFmtId="0" fontId="5" fillId="0" borderId="0" xfId="0" applyFont="1" applyBorder="1"/>
    <xf numFmtId="0" fontId="7" fillId="0" borderId="0" xfId="0" applyFont="1"/>
    <xf numFmtId="0" fontId="8" fillId="0" borderId="0" xfId="0" applyFont="1" applyBorder="1" applyAlignment="1">
      <alignment horizontal="right"/>
    </xf>
    <xf numFmtId="0" fontId="4" fillId="0" borderId="0" xfId="0" applyFont="1" applyAlignment="1"/>
    <xf numFmtId="0" fontId="7" fillId="0" borderId="0" xfId="0" applyFont="1" applyAlignment="1"/>
    <xf numFmtId="0" fontId="9" fillId="0" borderId="0" xfId="0" applyFont="1" applyAlignment="1">
      <alignment vertical="center"/>
    </xf>
    <xf numFmtId="0" fontId="0" fillId="0" borderId="0" xfId="0"/>
    <xf numFmtId="0" fontId="13" fillId="0" borderId="0" xfId="2" applyFont="1" applyBorder="1" applyAlignment="1">
      <alignment horizontal="center"/>
    </xf>
    <xf numFmtId="0" fontId="13" fillId="0" borderId="0" xfId="2" applyFont="1" applyFill="1" applyBorder="1" applyAlignment="1">
      <alignment horizontal="center"/>
    </xf>
    <xf numFmtId="0" fontId="13" fillId="0" borderId="0" xfId="2" applyFont="1" applyBorder="1" applyAlignment="1">
      <alignment horizontal="left"/>
    </xf>
    <xf numFmtId="0" fontId="13" fillId="0" borderId="0" xfId="2" applyFont="1" applyAlignment="1">
      <alignment horizontal="center"/>
    </xf>
    <xf numFmtId="0" fontId="13" fillId="0" borderId="0" xfId="2" applyFont="1" applyAlignment="1">
      <alignment horizontal="right"/>
    </xf>
    <xf numFmtId="0" fontId="15" fillId="0" borderId="0" xfId="2" applyFont="1" applyBorder="1" applyAlignment="1">
      <alignment vertical="center" wrapText="1"/>
    </xf>
    <xf numFmtId="0" fontId="10" fillId="0" borderId="0" xfId="2" applyBorder="1" applyAlignment="1"/>
    <xf numFmtId="0" fontId="13" fillId="0" borderId="0" xfId="2" applyFont="1" applyBorder="1" applyAlignment="1"/>
    <xf numFmtId="0" fontId="13" fillId="0" borderId="0" xfId="2" applyFont="1" applyFill="1" applyBorder="1" applyAlignment="1" applyProtection="1">
      <alignment horizontal="center"/>
      <protection locked="0"/>
    </xf>
    <xf numFmtId="0" fontId="15" fillId="0" borderId="0" xfId="2" applyFont="1" applyBorder="1" applyAlignment="1">
      <alignment wrapText="1"/>
    </xf>
    <xf numFmtId="0" fontId="13" fillId="0" borderId="29" xfId="2" applyFont="1" applyFill="1" applyBorder="1" applyAlignment="1" applyProtection="1">
      <alignment horizontal="center"/>
      <protection locked="0"/>
    </xf>
    <xf numFmtId="0" fontId="13" fillId="7" borderId="30" xfId="2" applyFont="1" applyFill="1" applyBorder="1" applyAlignment="1" applyProtection="1">
      <alignment horizontal="center"/>
      <protection locked="0"/>
    </xf>
    <xf numFmtId="0" fontId="13" fillId="7" borderId="0" xfId="2" applyFont="1" applyFill="1" applyBorder="1" applyAlignment="1" applyProtection="1">
      <alignment horizontal="center"/>
      <protection locked="0"/>
    </xf>
    <xf numFmtId="0" fontId="13" fillId="7" borderId="5" xfId="2" applyFont="1" applyFill="1" applyBorder="1" applyAlignment="1" applyProtection="1">
      <alignment horizontal="center"/>
      <protection locked="0"/>
    </xf>
    <xf numFmtId="0" fontId="13" fillId="7" borderId="6" xfId="2" applyFont="1" applyFill="1" applyBorder="1" applyAlignment="1" applyProtection="1">
      <alignment horizontal="center"/>
      <protection locked="0"/>
    </xf>
    <xf numFmtId="0" fontId="13" fillId="7" borderId="10" xfId="2" applyFont="1" applyFill="1" applyBorder="1" applyAlignment="1" applyProtection="1">
      <alignment horizontal="center"/>
      <protection locked="0"/>
    </xf>
    <xf numFmtId="0" fontId="13" fillId="3" borderId="0" xfId="2" applyFont="1" applyFill="1" applyBorder="1" applyAlignment="1">
      <alignment horizontal="center"/>
    </xf>
    <xf numFmtId="0" fontId="13" fillId="0" borderId="5" xfId="2" applyFont="1" applyFill="1" applyBorder="1" applyAlignment="1" applyProtection="1">
      <alignment horizontal="center"/>
      <protection locked="0"/>
    </xf>
    <xf numFmtId="0" fontId="10" fillId="0" borderId="0" xfId="2"/>
    <xf numFmtId="0" fontId="13" fillId="0" borderId="0" xfId="2" applyFont="1" applyBorder="1" applyAlignment="1">
      <alignment horizontal="center"/>
    </xf>
    <xf numFmtId="0" fontId="13" fillId="0" borderId="0" xfId="2" applyFont="1" applyFill="1" applyBorder="1" applyAlignment="1">
      <alignment horizontal="center"/>
    </xf>
    <xf numFmtId="0" fontId="13" fillId="0" borderId="0" xfId="2" applyFont="1" applyBorder="1" applyAlignment="1">
      <alignment horizontal="left"/>
    </xf>
    <xf numFmtId="0" fontId="13" fillId="0" borderId="0" xfId="2" applyFont="1" applyAlignment="1">
      <alignment horizontal="right"/>
    </xf>
    <xf numFmtId="0" fontId="13" fillId="0" borderId="0" xfId="2" applyFont="1" applyFill="1" applyBorder="1" applyAlignment="1">
      <alignment horizontal="left"/>
    </xf>
    <xf numFmtId="0" fontId="10" fillId="0" borderId="0" xfId="2" applyBorder="1"/>
    <xf numFmtId="0" fontId="15" fillId="0" borderId="0" xfId="2" applyFont="1" applyBorder="1" applyAlignment="1">
      <alignment vertical="center" wrapText="1"/>
    </xf>
    <xf numFmtId="0" fontId="10" fillId="0" borderId="0" xfId="2" applyBorder="1" applyAlignment="1"/>
    <xf numFmtId="0" fontId="15" fillId="0" borderId="0" xfId="2" applyFont="1" applyBorder="1" applyAlignment="1">
      <alignment horizontal="left" vertical="center" wrapText="1"/>
    </xf>
    <xf numFmtId="0" fontId="13" fillId="0" borderId="0" xfId="2" applyFont="1" applyBorder="1" applyAlignment="1"/>
    <xf numFmtId="0" fontId="13" fillId="0" borderId="0" xfId="2" applyFont="1" applyFill="1" applyBorder="1" applyAlignment="1" applyProtection="1">
      <alignment horizontal="center"/>
      <protection locked="0"/>
    </xf>
    <xf numFmtId="0" fontId="15" fillId="0" borderId="0" xfId="2" applyFont="1" applyBorder="1" applyAlignment="1">
      <alignment wrapText="1"/>
    </xf>
    <xf numFmtId="0" fontId="17" fillId="0" borderId="0" xfId="2" applyFont="1" applyFill="1" applyBorder="1" applyAlignment="1" applyProtection="1">
      <alignment horizontal="center"/>
      <protection locked="0"/>
    </xf>
    <xf numFmtId="0" fontId="14" fillId="0" borderId="8" xfId="2" applyFont="1" applyFill="1" applyBorder="1" applyAlignment="1" applyProtection="1">
      <protection locked="0"/>
    </xf>
    <xf numFmtId="0" fontId="13" fillId="0" borderId="29" xfId="2" applyFont="1" applyFill="1" applyBorder="1" applyAlignment="1" applyProtection="1">
      <alignment horizontal="center"/>
      <protection locked="0"/>
    </xf>
    <xf numFmtId="0" fontId="13" fillId="7" borderId="0" xfId="2" applyFont="1" applyFill="1" applyBorder="1" applyAlignment="1" applyProtection="1">
      <alignment horizontal="center"/>
      <protection locked="0"/>
    </xf>
    <xf numFmtId="0" fontId="13" fillId="7" borderId="6" xfId="2" applyFont="1" applyFill="1" applyBorder="1" applyAlignment="1" applyProtection="1">
      <alignment horizontal="center"/>
      <protection locked="0"/>
    </xf>
    <xf numFmtId="0" fontId="13" fillId="7" borderId="10" xfId="2" applyFont="1" applyFill="1" applyBorder="1" applyAlignment="1" applyProtection="1">
      <alignment horizontal="center"/>
      <protection locked="0"/>
    </xf>
    <xf numFmtId="0" fontId="13" fillId="0" borderId="5" xfId="2" applyFont="1" applyFill="1" applyBorder="1" applyAlignment="1" applyProtection="1">
      <alignment horizontal="center"/>
      <protection locked="0"/>
    </xf>
    <xf numFmtId="0" fontId="11" fillId="0" borderId="0" xfId="2" applyFont="1" applyBorder="1" applyAlignment="1">
      <alignment horizontal="left"/>
    </xf>
    <xf numFmtId="0" fontId="0" fillId="8" borderId="0" xfId="0" applyFill="1"/>
    <xf numFmtId="0" fontId="13" fillId="2" borderId="0" xfId="2" applyFont="1" applyFill="1" applyBorder="1" applyAlignment="1" applyProtection="1">
      <alignment horizontal="center"/>
      <protection locked="0"/>
    </xf>
    <xf numFmtId="0" fontId="13" fillId="2" borderId="6" xfId="2" applyFont="1" applyFill="1" applyBorder="1" applyAlignment="1" applyProtection="1">
      <alignment horizontal="center"/>
      <protection locked="0"/>
    </xf>
    <xf numFmtId="0" fontId="13" fillId="5" borderId="0" xfId="2" applyFont="1" applyFill="1" applyBorder="1" applyAlignment="1" applyProtection="1">
      <alignment horizontal="center"/>
      <protection locked="0"/>
    </xf>
    <xf numFmtId="0" fontId="13" fillId="5" borderId="8" xfId="2" applyFont="1" applyFill="1" applyBorder="1" applyAlignment="1" applyProtection="1">
      <alignment horizontal="center"/>
      <protection locked="0"/>
    </xf>
    <xf numFmtId="0" fontId="13" fillId="2" borderId="28" xfId="2" applyFont="1" applyFill="1" applyBorder="1" applyAlignment="1" applyProtection="1">
      <alignment horizontal="center"/>
      <protection locked="0"/>
    </xf>
    <xf numFmtId="0" fontId="13" fillId="2" borderId="31" xfId="2" applyFont="1" applyFill="1" applyBorder="1" applyAlignment="1" applyProtection="1">
      <alignment horizontal="center"/>
      <protection locked="0"/>
    </xf>
    <xf numFmtId="0" fontId="17" fillId="5" borderId="0" xfId="2" applyFont="1" applyFill="1" applyBorder="1" applyAlignment="1" applyProtection="1">
      <protection locked="0"/>
    </xf>
    <xf numFmtId="0" fontId="13" fillId="2" borderId="7" xfId="2" applyFont="1" applyFill="1" applyBorder="1" applyAlignment="1">
      <alignment horizontal="center"/>
    </xf>
    <xf numFmtId="0" fontId="13" fillId="9" borderId="7" xfId="2" applyFont="1" applyFill="1" applyBorder="1" applyAlignment="1">
      <alignment horizontal="center"/>
    </xf>
    <xf numFmtId="0" fontId="13" fillId="9" borderId="29" xfId="2" applyFont="1" applyFill="1" applyBorder="1" applyAlignment="1" applyProtection="1">
      <alignment horizontal="center"/>
      <protection locked="0"/>
    </xf>
    <xf numFmtId="0" fontId="13" fillId="9" borderId="0" xfId="2" applyFont="1" applyFill="1" applyBorder="1" applyAlignment="1" applyProtection="1">
      <alignment horizontal="center"/>
      <protection locked="0"/>
    </xf>
    <xf numFmtId="0" fontId="13" fillId="9" borderId="0" xfId="2" applyFont="1" applyFill="1" applyBorder="1" applyAlignment="1" applyProtection="1">
      <protection locked="0"/>
    </xf>
    <xf numFmtId="0" fontId="13" fillId="9" borderId="28" xfId="2" applyFont="1" applyFill="1" applyBorder="1" applyAlignment="1" applyProtection="1">
      <alignment horizontal="center"/>
      <protection locked="0"/>
    </xf>
    <xf numFmtId="0" fontId="13" fillId="5" borderId="29" xfId="2" applyFont="1" applyFill="1" applyBorder="1" applyAlignment="1" applyProtection="1">
      <alignment horizontal="center"/>
      <protection locked="0"/>
    </xf>
    <xf numFmtId="0" fontId="13" fillId="9" borderId="6" xfId="2" applyFont="1" applyFill="1" applyBorder="1" applyAlignment="1" applyProtection="1">
      <alignment horizontal="center"/>
      <protection locked="0"/>
    </xf>
    <xf numFmtId="0" fontId="17" fillId="5" borderId="8" xfId="2" applyFont="1" applyFill="1" applyBorder="1" applyAlignment="1" applyProtection="1">
      <alignment horizontal="center"/>
      <protection locked="0"/>
    </xf>
    <xf numFmtId="0" fontId="17" fillId="5" borderId="0" xfId="2" applyFont="1" applyFill="1" applyBorder="1" applyAlignment="1" applyProtection="1">
      <alignment horizontal="center"/>
      <protection locked="0"/>
    </xf>
    <xf numFmtId="0" fontId="17" fillId="5" borderId="28" xfId="2" applyFont="1" applyFill="1" applyBorder="1" applyAlignment="1" applyProtection="1">
      <alignment horizontal="center"/>
      <protection locked="0"/>
    </xf>
    <xf numFmtId="0" fontId="17" fillId="5" borderId="3" xfId="2" applyFont="1" applyFill="1" applyBorder="1" applyAlignment="1" applyProtection="1">
      <alignment horizontal="center"/>
      <protection locked="0"/>
    </xf>
    <xf numFmtId="0" fontId="17" fillId="5" borderId="3" xfId="2" applyFont="1" applyFill="1" applyBorder="1" applyAlignment="1" applyProtection="1">
      <protection locked="0"/>
    </xf>
    <xf numFmtId="0" fontId="0" fillId="8" borderId="29" xfId="0" applyFill="1" applyBorder="1"/>
    <xf numFmtId="0" fontId="0" fillId="0" borderId="29" xfId="0" applyBorder="1"/>
    <xf numFmtId="0" fontId="13" fillId="2" borderId="22" xfId="2" applyFont="1" applyFill="1" applyBorder="1" applyAlignment="1" applyProtection="1">
      <alignment horizontal="center"/>
      <protection locked="0"/>
    </xf>
    <xf numFmtId="0" fontId="14" fillId="0" borderId="0" xfId="2" applyFont="1" applyBorder="1" applyAlignment="1">
      <alignment horizontal="right" vertical="center" wrapText="1"/>
    </xf>
    <xf numFmtId="0" fontId="14" fillId="0" borderId="0" xfId="2" applyFont="1" applyFill="1" applyBorder="1" applyAlignment="1" applyProtection="1">
      <protection locked="0"/>
    </xf>
    <xf numFmtId="0" fontId="13" fillId="6" borderId="3" xfId="2" applyFont="1" applyFill="1" applyBorder="1" applyAlignment="1" applyProtection="1">
      <alignment horizontal="center"/>
      <protection locked="0"/>
    </xf>
    <xf numFmtId="0" fontId="13" fillId="6" borderId="0" xfId="2" applyFont="1" applyFill="1" applyBorder="1" applyAlignment="1" applyProtection="1">
      <protection locked="0"/>
    </xf>
    <xf numFmtId="0" fontId="13" fillId="6" borderId="0" xfId="2" applyFont="1" applyFill="1" applyBorder="1" applyAlignment="1" applyProtection="1">
      <alignment horizontal="center"/>
      <protection locked="0"/>
    </xf>
    <xf numFmtId="0" fontId="13" fillId="6" borderId="29" xfId="2" applyFont="1" applyFill="1" applyBorder="1" applyAlignment="1" applyProtection="1">
      <alignment horizontal="center"/>
      <protection locked="0"/>
    </xf>
    <xf numFmtId="0" fontId="13" fillId="6" borderId="8" xfId="2" applyFont="1" applyFill="1" applyBorder="1" applyAlignment="1" applyProtection="1">
      <alignment horizontal="center"/>
      <protection locked="0"/>
    </xf>
    <xf numFmtId="0" fontId="13" fillId="6" borderId="6" xfId="2" applyFont="1" applyFill="1" applyBorder="1" applyAlignment="1" applyProtection="1">
      <alignment horizontal="center"/>
      <protection locked="0"/>
    </xf>
    <xf numFmtId="0" fontId="13" fillId="6" borderId="7" xfId="2" applyFont="1" applyFill="1" applyBorder="1" applyAlignment="1">
      <alignment horizontal="center"/>
    </xf>
    <xf numFmtId="0" fontId="13" fillId="5" borderId="7" xfId="2" applyFont="1" applyFill="1" applyBorder="1" applyAlignment="1">
      <alignment horizontal="center"/>
    </xf>
    <xf numFmtId="0" fontId="13" fillId="6" borderId="0" xfId="2" applyFont="1" applyFill="1" applyBorder="1" applyAlignment="1">
      <alignment horizontal="center"/>
    </xf>
    <xf numFmtId="0" fontId="13" fillId="7" borderId="6" xfId="2" applyFont="1" applyFill="1" applyBorder="1" applyAlignment="1" applyProtection="1">
      <protection locked="0"/>
    </xf>
    <xf numFmtId="0" fontId="18" fillId="0" borderId="0" xfId="0" applyFont="1" applyAlignment="1">
      <alignment horizontal="center"/>
    </xf>
    <xf numFmtId="0" fontId="21" fillId="0" borderId="0" xfId="0" applyFont="1"/>
    <xf numFmtId="0" fontId="20" fillId="0" borderId="0" xfId="0" applyFont="1" applyBorder="1" applyAlignment="1">
      <alignment horizontal="right"/>
    </xf>
    <xf numFmtId="0" fontId="10" fillId="0" borderId="0" xfId="0" applyFont="1" applyBorder="1"/>
    <xf numFmtId="0" fontId="15" fillId="0" borderId="0" xfId="0" applyFont="1" applyBorder="1"/>
    <xf numFmtId="0" fontId="21" fillId="0" borderId="0" xfId="0" applyFont="1" applyBorder="1"/>
    <xf numFmtId="0" fontId="10" fillId="0" borderId="0" xfId="0" applyFont="1" applyBorder="1" applyAlignment="1">
      <alignment horizontal="justify" wrapText="1"/>
    </xf>
    <xf numFmtId="0" fontId="10" fillId="0" borderId="0" xfId="0" applyFont="1" applyBorder="1" applyAlignment="1">
      <alignment horizontal="justify"/>
    </xf>
    <xf numFmtId="0" fontId="19" fillId="0" borderId="0" xfId="0" applyFont="1" applyBorder="1" applyAlignment="1">
      <alignment horizontal="right" vertical="center" wrapText="1"/>
    </xf>
    <xf numFmtId="0" fontId="19" fillId="0" borderId="0" xfId="0" applyFont="1" applyBorder="1" applyAlignment="1">
      <alignment horizontal="right"/>
    </xf>
    <xf numFmtId="0" fontId="25" fillId="0" borderId="0" xfId="0" applyFont="1"/>
    <xf numFmtId="0" fontId="21" fillId="0" borderId="0" xfId="0" applyFont="1" applyAlignment="1">
      <alignment vertical="center"/>
    </xf>
    <xf numFmtId="0" fontId="21" fillId="0" borderId="0" xfId="0" applyFont="1" applyAlignment="1">
      <alignment horizontal="left" vertical="center"/>
    </xf>
    <xf numFmtId="0" fontId="22" fillId="0" borderId="0" xfId="0" applyFont="1" applyBorder="1" applyAlignment="1">
      <alignment horizontal="right"/>
    </xf>
    <xf numFmtId="0" fontId="31" fillId="0" borderId="0" xfId="0" applyFont="1"/>
    <xf numFmtId="0" fontId="31" fillId="0" borderId="7" xfId="0" applyFont="1" applyBorder="1" applyAlignment="1">
      <alignment horizontal="center" vertical="center" wrapText="1"/>
    </xf>
    <xf numFmtId="0" fontId="31" fillId="0" borderId="6" xfId="0" applyFont="1" applyBorder="1"/>
    <xf numFmtId="0" fontId="31" fillId="0" borderId="31" xfId="0" applyFont="1" applyBorder="1"/>
    <xf numFmtId="0" fontId="29" fillId="0" borderId="1" xfId="0" applyFont="1" applyBorder="1"/>
    <xf numFmtId="0" fontId="31" fillId="0" borderId="4" xfId="0" applyFont="1" applyBorder="1"/>
    <xf numFmtId="0" fontId="31" fillId="0" borderId="2" xfId="0" applyFont="1" applyBorder="1"/>
    <xf numFmtId="0" fontId="31" fillId="0" borderId="1" xfId="0" applyFont="1" applyBorder="1"/>
    <xf numFmtId="0" fontId="29" fillId="0" borderId="1" xfId="0" applyFont="1" applyBorder="1" applyAlignment="1"/>
    <xf numFmtId="0" fontId="29" fillId="0" borderId="4" xfId="0" applyFont="1" applyBorder="1" applyAlignment="1"/>
    <xf numFmtId="0" fontId="31" fillId="0" borderId="32" xfId="0" applyFont="1" applyBorder="1"/>
    <xf numFmtId="0" fontId="31" fillId="0" borderId="5" xfId="0" applyFont="1" applyBorder="1"/>
    <xf numFmtId="0" fontId="31" fillId="0" borderId="0" xfId="0" applyFont="1" applyBorder="1" applyAlignment="1"/>
    <xf numFmtId="0" fontId="31" fillId="0" borderId="0" xfId="0" applyFont="1" applyBorder="1" applyAlignment="1">
      <alignment vertical="center" wrapText="1"/>
    </xf>
    <xf numFmtId="0" fontId="31" fillId="0" borderId="0" xfId="0" applyFont="1" applyBorder="1" applyAlignment="1">
      <alignment horizontal="center"/>
    </xf>
    <xf numFmtId="0" fontId="32" fillId="0" borderId="0" xfId="0" applyFont="1" applyAlignment="1"/>
    <xf numFmtId="0" fontId="30" fillId="0" borderId="0" xfId="0" applyFont="1" applyAlignment="1"/>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4" fillId="0" borderId="23" xfId="0" applyFont="1" applyBorder="1" applyAlignment="1">
      <alignment horizontal="center" vertical="center"/>
    </xf>
    <xf numFmtId="0" fontId="31" fillId="0" borderId="11"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32" xfId="0" applyFont="1" applyBorder="1" applyAlignment="1">
      <alignment horizontal="center" vertical="center"/>
    </xf>
    <xf numFmtId="2" fontId="31" fillId="0" borderId="32" xfId="0" applyNumberFormat="1" applyFont="1" applyBorder="1" applyAlignment="1">
      <alignment horizontal="center" vertical="center"/>
    </xf>
    <xf numFmtId="2" fontId="31" fillId="8" borderId="32" xfId="0" applyNumberFormat="1" applyFont="1" applyFill="1" applyBorder="1" applyAlignment="1">
      <alignment horizontal="center" vertical="center"/>
    </xf>
    <xf numFmtId="2" fontId="31" fillId="2" borderId="32" xfId="0" applyNumberFormat="1" applyFont="1" applyFill="1" applyBorder="1" applyAlignment="1">
      <alignment horizontal="center" vertical="center"/>
    </xf>
    <xf numFmtId="164" fontId="31" fillId="0" borderId="35" xfId="0" applyNumberFormat="1" applyFont="1" applyBorder="1" applyAlignment="1">
      <alignment horizontal="center" vertical="center"/>
    </xf>
    <xf numFmtId="2" fontId="31" fillId="0" borderId="0" xfId="0" applyNumberFormat="1" applyFont="1"/>
    <xf numFmtId="0" fontId="29" fillId="0" borderId="23" xfId="0" applyFont="1" applyBorder="1" applyAlignment="1">
      <alignment horizontal="center" vertical="center"/>
    </xf>
    <xf numFmtId="0" fontId="0" fillId="0" borderId="36" xfId="0" applyBorder="1"/>
    <xf numFmtId="0" fontId="0" fillId="0" borderId="37" xfId="0" applyBorder="1"/>
    <xf numFmtId="0" fontId="0" fillId="0" borderId="38" xfId="0" applyBorder="1"/>
    <xf numFmtId="0" fontId="0" fillId="0" borderId="6" xfId="0" applyBorder="1"/>
    <xf numFmtId="0" fontId="36" fillId="8" borderId="23" xfId="0" applyFont="1" applyFill="1" applyBorder="1" applyAlignment="1">
      <alignment horizontal="center" vertical="center"/>
    </xf>
    <xf numFmtId="2" fontId="29" fillId="0" borderId="32" xfId="0" applyNumberFormat="1" applyFont="1" applyBorder="1" applyAlignment="1">
      <alignment horizontal="center" vertical="center"/>
    </xf>
    <xf numFmtId="0" fontId="30" fillId="0" borderId="0" xfId="0" applyFont="1" applyBorder="1" applyAlignment="1"/>
    <xf numFmtId="165" fontId="31" fillId="0" borderId="32" xfId="0" applyNumberFormat="1" applyFont="1" applyBorder="1" applyAlignment="1">
      <alignment horizontal="center" vertical="center"/>
    </xf>
    <xf numFmtId="165" fontId="31" fillId="0" borderId="0" xfId="0" applyNumberFormat="1" applyFont="1"/>
    <xf numFmtId="0" fontId="31" fillId="0" borderId="17"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2" fontId="31" fillId="0" borderId="32" xfId="0" applyNumberFormat="1" applyFont="1" applyBorder="1" applyAlignment="1" applyProtection="1">
      <alignment horizontal="center" vertical="center"/>
      <protection locked="0"/>
    </xf>
    <xf numFmtId="0" fontId="2" fillId="10" borderId="0" xfId="1" applyFont="1" applyFill="1" applyAlignment="1">
      <alignment horizontal="center"/>
    </xf>
    <xf numFmtId="0" fontId="12" fillId="0" borderId="0" xfId="0" applyFont="1" applyBorder="1" applyAlignment="1">
      <alignment horizontal="left"/>
    </xf>
    <xf numFmtId="0" fontId="10" fillId="0" borderId="0" xfId="0" applyFont="1" applyBorder="1" applyAlignment="1">
      <alignment horizontal="left"/>
    </xf>
    <xf numFmtId="0" fontId="21" fillId="0" borderId="0" xfId="0" applyFont="1" applyAlignment="1">
      <alignment horizontal="justify"/>
    </xf>
    <xf numFmtId="0" fontId="21" fillId="0" borderId="0" xfId="0" applyFont="1" applyAlignment="1">
      <alignment horizontal="justify" vertical="center"/>
    </xf>
    <xf numFmtId="0" fontId="10" fillId="0" borderId="0" xfId="0" applyFont="1" applyBorder="1" applyAlignment="1">
      <alignment horizontal="justify"/>
    </xf>
    <xf numFmtId="0" fontId="28" fillId="0" borderId="0" xfId="0" applyFont="1" applyAlignment="1">
      <alignment horizontal="left" vertical="center"/>
    </xf>
    <xf numFmtId="0" fontId="26" fillId="0" borderId="0" xfId="0" applyFont="1" applyAlignment="1">
      <alignment horizontal="left" vertical="center"/>
    </xf>
    <xf numFmtId="0" fontId="21" fillId="0" borderId="0" xfId="0" applyFont="1" applyAlignment="1">
      <alignment horizontal="left" vertical="center"/>
    </xf>
    <xf numFmtId="0" fontId="10" fillId="0" borderId="0" xfId="0" applyFont="1" applyBorder="1" applyAlignment="1">
      <alignment horizontal="justify" vertical="center" wrapText="1"/>
    </xf>
    <xf numFmtId="0" fontId="10" fillId="0" borderId="0" xfId="0" applyFont="1" applyBorder="1" applyAlignment="1">
      <alignment horizontal="justify" wrapText="1"/>
    </xf>
    <xf numFmtId="0" fontId="10" fillId="0" borderId="0" xfId="0" applyFont="1" applyBorder="1" applyAlignment="1">
      <alignment horizontal="left" vertical="center" wrapText="1"/>
    </xf>
    <xf numFmtId="0" fontId="32" fillId="0" borderId="0" xfId="0" applyFont="1" applyAlignment="1">
      <alignment horizontal="left"/>
    </xf>
    <xf numFmtId="0" fontId="29" fillId="0" borderId="1" xfId="0" applyFont="1" applyBorder="1" applyAlignment="1">
      <alignment horizontal="center" vertical="center"/>
    </xf>
    <xf numFmtId="0" fontId="31" fillId="0" borderId="4" xfId="0" applyFont="1" applyBorder="1" applyAlignment="1">
      <alignment horizontal="center" vertical="center"/>
    </xf>
    <xf numFmtId="0" fontId="31" fillId="0" borderId="25"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4" xfId="0" applyFont="1" applyBorder="1" applyAlignment="1">
      <alignment horizontal="center" vertical="center"/>
    </xf>
    <xf numFmtId="0" fontId="36" fillId="0" borderId="33" xfId="0" applyFont="1" applyBorder="1" applyAlignment="1">
      <alignment horizontal="left"/>
    </xf>
    <xf numFmtId="0" fontId="31" fillId="0" borderId="34" xfId="0" applyFont="1" applyBorder="1" applyAlignment="1">
      <alignment horizontal="left"/>
    </xf>
    <xf numFmtId="0" fontId="34" fillId="0" borderId="33" xfId="0" applyFont="1" applyBorder="1" applyAlignment="1">
      <alignment horizontal="left"/>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5" fillId="0" borderId="34" xfId="0" applyFont="1" applyBorder="1" applyAlignment="1">
      <alignment horizontal="left"/>
    </xf>
    <xf numFmtId="0" fontId="39" fillId="0" borderId="39" xfId="0" applyFont="1" applyBorder="1" applyAlignment="1">
      <alignment horizontal="center"/>
    </xf>
    <xf numFmtId="0" fontId="39" fillId="0" borderId="40" xfId="0" applyFont="1" applyBorder="1" applyAlignment="1">
      <alignment horizontal="center"/>
    </xf>
    <xf numFmtId="0" fontId="39" fillId="0" borderId="41" xfId="0" applyFont="1" applyBorder="1" applyAlignment="1">
      <alignment horizontal="center"/>
    </xf>
    <xf numFmtId="0" fontId="31" fillId="0" borderId="0" xfId="0" applyFont="1" applyAlignment="1">
      <alignment horizontal="center"/>
    </xf>
    <xf numFmtId="0" fontId="31" fillId="0" borderId="0" xfId="0" applyFont="1" applyAlignment="1">
      <alignment horizontal="left"/>
    </xf>
    <xf numFmtId="0" fontId="31" fillId="0" borderId="1" xfId="0" applyFont="1" applyBorder="1" applyAlignment="1">
      <alignment horizontal="left"/>
    </xf>
    <xf numFmtId="0" fontId="31" fillId="0" borderId="4" xfId="0" applyFont="1" applyBorder="1" applyAlignment="1">
      <alignment horizontal="left"/>
    </xf>
    <xf numFmtId="0" fontId="29" fillId="0" borderId="1" xfId="0" applyFont="1" applyBorder="1" applyAlignment="1">
      <alignment horizontal="left"/>
    </xf>
    <xf numFmtId="0" fontId="29" fillId="0" borderId="4" xfId="0" applyFont="1" applyBorder="1" applyAlignment="1">
      <alignment horizontal="left"/>
    </xf>
    <xf numFmtId="0" fontId="31" fillId="0" borderId="1" xfId="0" applyFont="1" applyBorder="1" applyAlignment="1">
      <alignment horizontal="center"/>
    </xf>
    <xf numFmtId="0" fontId="31" fillId="0" borderId="4" xfId="0" applyFont="1" applyBorder="1" applyAlignment="1">
      <alignment horizontal="center"/>
    </xf>
    <xf numFmtId="0" fontId="31" fillId="0" borderId="2" xfId="0" applyFont="1" applyBorder="1" applyAlignment="1">
      <alignment horizontal="center"/>
    </xf>
    <xf numFmtId="0" fontId="30" fillId="0" borderId="0" xfId="0" applyFont="1" applyAlignment="1">
      <alignment horizontal="center"/>
    </xf>
    <xf numFmtId="0" fontId="37"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left"/>
    </xf>
    <xf numFmtId="0" fontId="18" fillId="0" borderId="0" xfId="0" applyFont="1" applyAlignment="1">
      <alignment horizontal="left"/>
    </xf>
    <xf numFmtId="0" fontId="0" fillId="0" borderId="0" xfId="0" applyAlignment="1">
      <alignment horizontal="left"/>
    </xf>
    <xf numFmtId="0" fontId="14" fillId="0" borderId="0" xfId="2" applyFont="1" applyBorder="1" applyAlignment="1">
      <alignment horizontal="center" vertical="center" wrapText="1"/>
    </xf>
    <xf numFmtId="0" fontId="12" fillId="8" borderId="15" xfId="2" applyFont="1" applyFill="1" applyBorder="1" applyAlignment="1">
      <alignment horizontal="center" vertical="center"/>
    </xf>
    <xf numFmtId="0" fontId="12" fillId="8" borderId="16" xfId="2" applyFont="1" applyFill="1" applyBorder="1" applyAlignment="1">
      <alignment horizontal="center" vertical="center"/>
    </xf>
    <xf numFmtId="0" fontId="12" fillId="8" borderId="9" xfId="2" applyFont="1" applyFill="1" applyBorder="1" applyAlignment="1">
      <alignment horizontal="center" vertical="center"/>
    </xf>
    <xf numFmtId="0" fontId="12" fillId="8" borderId="8" xfId="2" applyFont="1" applyFill="1" applyBorder="1" applyAlignment="1">
      <alignment horizontal="center" vertical="center"/>
    </xf>
    <xf numFmtId="0" fontId="12" fillId="8" borderId="13" xfId="2" applyFont="1" applyFill="1" applyBorder="1" applyAlignment="1">
      <alignment horizontal="center" vertical="center"/>
    </xf>
    <xf numFmtId="0" fontId="14" fillId="0" borderId="8" xfId="2" applyFont="1" applyBorder="1" applyAlignment="1">
      <alignment horizontal="right" vertical="center" wrapText="1"/>
    </xf>
    <xf numFmtId="0" fontId="11" fillId="0" borderId="0" xfId="2" applyFont="1" applyBorder="1" applyAlignment="1">
      <alignment horizontal="left"/>
    </xf>
    <xf numFmtId="0" fontId="11" fillId="0" borderId="30" xfId="2" applyFont="1" applyBorder="1" applyAlignment="1">
      <alignment horizontal="left"/>
    </xf>
  </cellXfs>
  <cellStyles count="4">
    <cellStyle name="Accent1" xfId="1" builtinId="29"/>
    <cellStyle name="Lien hypertexte 2" xfId="3" xr:uid="{00000000-0005-0000-0000-000031000000}"/>
    <cellStyle name="Normal" xfId="0" builtinId="0"/>
    <cellStyle name="Normal 2" xfId="2" xr:uid="{00000000-0005-0000-0000-000032000000}"/>
  </cellStyles>
  <dxfs count="0"/>
  <tableStyles count="0" defaultTableStyle="TableStyleMedium2" defaultPivotStyle="PivotStyleLight16"/>
  <colors>
    <mruColors>
      <color rgb="FF000099"/>
      <color rgb="FFFFFF99"/>
      <color rgb="FFCCCCFF"/>
      <color rgb="FF83E983"/>
      <color rgb="FF0000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749353</xdr:colOff>
      <xdr:row>7</xdr:row>
      <xdr:rowOff>95250</xdr:rowOff>
    </xdr:to>
    <xdr:pic>
      <xdr:nvPicPr>
        <xdr:cNvPr id="3" name="Image 9" descr="signature_644460236">
          <a:extLst>
            <a:ext uri="{FF2B5EF4-FFF2-40B4-BE49-F238E27FC236}">
              <a16:creationId xmlns:a16="http://schemas.microsoft.com/office/drawing/2014/main" id="{C6EEB5B2-DD31-41A7-8DF3-33112AE45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381000"/>
          <a:ext cx="2473378"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pageSetUpPr fitToPage="1"/>
  </sheetPr>
  <dimension ref="A1:O56"/>
  <sheetViews>
    <sheetView topLeftCell="A10" workbookViewId="0">
      <selection activeCell="O11" sqref="O11"/>
    </sheetView>
  </sheetViews>
  <sheetFormatPr baseColWidth="10" defaultRowHeight="15" x14ac:dyDescent="0.25"/>
  <cols>
    <col min="1" max="1" width="9.85546875" customWidth="1"/>
    <col min="2" max="2" width="11" customWidth="1"/>
    <col min="3" max="3" width="14.85546875" customWidth="1"/>
    <col min="7" max="7" width="58.42578125" customWidth="1"/>
    <col min="12" max="12" width="13.7109375" customWidth="1"/>
  </cols>
  <sheetData>
    <row r="1" spans="1:15" s="15" customFormat="1" x14ac:dyDescent="0.25"/>
    <row r="2" spans="1:15" s="15" customFormat="1" x14ac:dyDescent="0.25">
      <c r="A2"/>
    </row>
    <row r="3" spans="1:15" s="15" customFormat="1" x14ac:dyDescent="0.25"/>
    <row r="4" spans="1:15" s="15" customFormat="1" x14ac:dyDescent="0.25"/>
    <row r="5" spans="1:15" s="15" customFormat="1" x14ac:dyDescent="0.25"/>
    <row r="6" spans="1:15" s="15" customFormat="1" x14ac:dyDescent="0.25"/>
    <row r="7" spans="1:15" s="15" customFormat="1" x14ac:dyDescent="0.25"/>
    <row r="8" spans="1:15" ht="18" x14ac:dyDescent="0.25">
      <c r="A8" s="3"/>
      <c r="B8" s="3"/>
      <c r="C8" s="3"/>
      <c r="D8" s="3"/>
      <c r="E8" s="3"/>
      <c r="F8" s="3"/>
      <c r="G8" s="3"/>
      <c r="H8" s="3"/>
      <c r="I8" s="3"/>
      <c r="J8" s="3"/>
      <c r="K8" s="3"/>
    </row>
    <row r="9" spans="1:15" ht="20.25" customHeight="1" x14ac:dyDescent="0.25">
      <c r="A9" s="4"/>
      <c r="B9" s="4"/>
      <c r="C9" s="4"/>
      <c r="D9" s="4"/>
      <c r="E9" s="150" t="s">
        <v>16</v>
      </c>
      <c r="F9" s="150"/>
      <c r="G9" s="150"/>
      <c r="H9" s="150"/>
      <c r="I9" s="150"/>
      <c r="J9" s="150"/>
      <c r="K9" s="150"/>
      <c r="L9" s="150"/>
    </row>
    <row r="10" spans="1:15" ht="18" x14ac:dyDescent="0.25">
      <c r="E10" s="150" t="s">
        <v>92</v>
      </c>
      <c r="F10" s="150"/>
      <c r="G10" s="150"/>
      <c r="H10" s="150"/>
      <c r="I10" s="150"/>
      <c r="J10" s="150"/>
      <c r="K10" s="150"/>
      <c r="L10" s="150"/>
    </row>
    <row r="11" spans="1:15" ht="21.75" customHeight="1" x14ac:dyDescent="0.25"/>
    <row r="12" spans="1:15" ht="15.75" customHeight="1" x14ac:dyDescent="0.25"/>
    <row r="13" spans="1:15" s="8" customFormat="1" ht="18" x14ac:dyDescent="0.25">
      <c r="A13" s="150" t="s">
        <v>70</v>
      </c>
      <c r="B13" s="150"/>
      <c r="C13" s="150"/>
      <c r="D13" s="150"/>
      <c r="E13" s="150"/>
      <c r="F13" s="150"/>
      <c r="G13" s="150"/>
      <c r="H13" s="150"/>
      <c r="I13" s="150"/>
      <c r="J13" s="150"/>
      <c r="K13" s="150"/>
      <c r="L13" s="150"/>
      <c r="M13" s="150"/>
      <c r="N13" s="150"/>
      <c r="O13" s="150"/>
    </row>
    <row r="14" spans="1:15" s="1" customFormat="1" x14ac:dyDescent="0.25">
      <c r="A14" s="2"/>
      <c r="B14" s="2"/>
      <c r="C14" s="2"/>
      <c r="D14" s="2"/>
      <c r="E14" s="2"/>
      <c r="F14" s="2"/>
      <c r="G14" s="2"/>
      <c r="H14" s="2"/>
      <c r="I14" s="2"/>
      <c r="J14" s="2"/>
      <c r="K14" s="2"/>
      <c r="L14" s="2"/>
      <c r="M14" s="7"/>
    </row>
    <row r="15" spans="1:15" s="1" customFormat="1" ht="15.75" x14ac:dyDescent="0.25">
      <c r="A15" s="13" t="s">
        <v>15</v>
      </c>
      <c r="B15" s="13"/>
      <c r="C15" s="13"/>
      <c r="D15" s="13"/>
      <c r="E15" s="13"/>
      <c r="F15" s="13"/>
      <c r="G15" s="13"/>
      <c r="H15" s="13"/>
      <c r="I15" s="13"/>
      <c r="J15" s="12"/>
      <c r="K15" s="12"/>
      <c r="L15" s="12"/>
      <c r="M15" s="7"/>
    </row>
    <row r="16" spans="1:15" s="1" customFormat="1" ht="15.75" x14ac:dyDescent="0.25">
      <c r="A16" s="13"/>
      <c r="B16" s="13"/>
      <c r="C16" s="13"/>
      <c r="D16" s="13"/>
      <c r="E16" s="13"/>
      <c r="F16" s="13"/>
      <c r="G16" s="13"/>
      <c r="H16" s="13"/>
      <c r="I16" s="13"/>
      <c r="J16" s="12"/>
      <c r="K16" s="12"/>
      <c r="L16" s="12"/>
      <c r="M16" s="7"/>
    </row>
    <row r="17" spans="1:15" s="1" customFormat="1" x14ac:dyDescent="0.25">
      <c r="A17" s="13"/>
      <c r="B17" s="151" t="s">
        <v>116</v>
      </c>
      <c r="C17" s="151"/>
      <c r="D17" s="151"/>
      <c r="E17" s="151"/>
      <c r="F17" s="151"/>
      <c r="G17" s="151"/>
      <c r="H17" s="151"/>
      <c r="I17" s="151"/>
      <c r="J17" s="151"/>
      <c r="K17" s="151"/>
      <c r="L17" s="151"/>
      <c r="M17" s="151"/>
      <c r="N17" s="151"/>
      <c r="O17" s="151"/>
    </row>
    <row r="18" spans="1:15" s="1" customFormat="1" x14ac:dyDescent="0.25">
      <c r="A18" s="13"/>
      <c r="B18" s="152" t="s">
        <v>117</v>
      </c>
      <c r="C18" s="152"/>
      <c r="D18" s="152"/>
      <c r="E18" s="152"/>
      <c r="F18" s="152"/>
      <c r="G18" s="152"/>
      <c r="H18" s="152"/>
      <c r="I18" s="152"/>
      <c r="J18" s="152"/>
      <c r="K18" s="152"/>
      <c r="L18" s="152"/>
      <c r="M18" s="152"/>
      <c r="N18" s="152"/>
      <c r="O18" s="152"/>
    </row>
    <row r="19" spans="1:15" s="1" customFormat="1" ht="15.75" x14ac:dyDescent="0.25">
      <c r="A19" s="13"/>
      <c r="B19" s="13"/>
      <c r="C19" s="13"/>
      <c r="D19" s="13"/>
      <c r="E19" s="13"/>
      <c r="F19" s="13"/>
      <c r="G19" s="13"/>
      <c r="H19" s="13"/>
      <c r="I19" s="13"/>
      <c r="J19" s="12"/>
      <c r="K19" s="12"/>
      <c r="L19" s="12"/>
      <c r="M19" s="7"/>
    </row>
    <row r="20" spans="1:15" s="1" customFormat="1" ht="18" x14ac:dyDescent="0.25">
      <c r="A20" s="150" t="s">
        <v>98</v>
      </c>
      <c r="B20" s="150"/>
      <c r="C20" s="150"/>
      <c r="D20" s="150"/>
      <c r="E20" s="150"/>
      <c r="F20" s="150"/>
      <c r="G20" s="150"/>
      <c r="H20" s="150"/>
      <c r="I20" s="150"/>
      <c r="J20" s="150"/>
      <c r="K20" s="150"/>
      <c r="L20" s="150"/>
      <c r="M20" s="150"/>
      <c r="N20" s="150"/>
      <c r="O20" s="150"/>
    </row>
    <row r="21" spans="1:15" s="1" customFormat="1" ht="15.75" x14ac:dyDescent="0.25">
      <c r="A21" s="13"/>
      <c r="B21" s="13"/>
      <c r="C21" s="13"/>
      <c r="D21" s="13"/>
      <c r="E21" s="13"/>
      <c r="F21" s="13"/>
      <c r="G21" s="13"/>
      <c r="H21" s="13"/>
      <c r="I21" s="13"/>
      <c r="J21" s="12"/>
      <c r="K21" s="12"/>
      <c r="L21" s="12"/>
      <c r="M21" s="7"/>
    </row>
    <row r="22" spans="1:15" s="1" customFormat="1" ht="15.75" customHeight="1" x14ac:dyDescent="0.25">
      <c r="A22" s="13"/>
      <c r="B22" s="155" t="s">
        <v>52</v>
      </c>
      <c r="C22" s="155"/>
      <c r="D22" s="155"/>
      <c r="E22" s="155"/>
      <c r="F22" s="155"/>
      <c r="G22" s="155"/>
      <c r="H22" s="155"/>
      <c r="I22" s="155"/>
      <c r="J22" s="155"/>
      <c r="K22" s="155"/>
      <c r="L22" s="155"/>
      <c r="M22" s="155"/>
      <c r="N22" s="155"/>
      <c r="O22" s="155"/>
    </row>
    <row r="23" spans="1:15" s="1" customFormat="1" x14ac:dyDescent="0.25">
      <c r="A23" s="2"/>
      <c r="B23" s="2"/>
      <c r="C23" s="2"/>
      <c r="D23" s="2"/>
      <c r="E23" s="2"/>
      <c r="F23" s="2"/>
      <c r="G23" s="2"/>
      <c r="H23" s="2"/>
      <c r="I23" s="2"/>
      <c r="J23" s="2"/>
      <c r="K23" s="2"/>
      <c r="L23" s="2"/>
      <c r="M23" s="7"/>
    </row>
    <row r="24" spans="1:15" s="1" customFormat="1" ht="18" x14ac:dyDescent="0.25">
      <c r="A24" s="150" t="s">
        <v>71</v>
      </c>
      <c r="B24" s="150"/>
      <c r="C24" s="150"/>
      <c r="D24" s="150"/>
      <c r="E24" s="150"/>
      <c r="F24" s="150"/>
      <c r="G24" s="150"/>
      <c r="H24" s="150"/>
      <c r="I24" s="150"/>
      <c r="J24" s="150"/>
      <c r="K24" s="150"/>
      <c r="L24" s="150"/>
      <c r="M24" s="150"/>
      <c r="N24" s="150"/>
      <c r="O24" s="150"/>
    </row>
    <row r="25" spans="1:15" s="1" customFormat="1" x14ac:dyDescent="0.25">
      <c r="A25" s="2"/>
      <c r="B25" s="2"/>
      <c r="C25" s="2"/>
      <c r="D25" s="2"/>
      <c r="E25" s="2"/>
      <c r="F25" s="2"/>
      <c r="G25" s="2"/>
      <c r="H25" s="2"/>
      <c r="I25" s="2"/>
      <c r="J25" s="2"/>
      <c r="K25" s="2"/>
      <c r="L25" s="2"/>
      <c r="M25" s="7"/>
    </row>
    <row r="26" spans="1:15" s="92" customFormat="1" ht="28.5" customHeight="1" x14ac:dyDescent="0.2">
      <c r="A26" s="99" t="s">
        <v>12</v>
      </c>
      <c r="B26" s="159" t="s">
        <v>74</v>
      </c>
      <c r="C26" s="159"/>
      <c r="D26" s="159"/>
      <c r="E26" s="159"/>
      <c r="F26" s="159"/>
      <c r="G26" s="159"/>
      <c r="H26" s="159"/>
      <c r="I26" s="159"/>
      <c r="J26" s="159"/>
      <c r="K26" s="159"/>
      <c r="L26" s="159"/>
      <c r="M26" s="159"/>
      <c r="N26" s="159"/>
      <c r="O26" s="159"/>
    </row>
    <row r="27" spans="1:15" s="92" customFormat="1" ht="28.5" customHeight="1" x14ac:dyDescent="0.2">
      <c r="A27" s="99"/>
      <c r="B27" s="161" t="s">
        <v>112</v>
      </c>
      <c r="C27" s="161"/>
      <c r="D27" s="161"/>
      <c r="E27" s="161"/>
      <c r="F27" s="161"/>
      <c r="G27" s="161"/>
      <c r="H27" s="161"/>
      <c r="I27" s="161"/>
      <c r="J27" s="161"/>
      <c r="K27" s="161"/>
      <c r="L27" s="161"/>
      <c r="M27" s="161"/>
      <c r="N27" s="161"/>
      <c r="O27" s="161"/>
    </row>
    <row r="28" spans="1:15" s="92" customFormat="1" ht="12.75" x14ac:dyDescent="0.2">
      <c r="A28" s="93"/>
      <c r="B28" s="94"/>
      <c r="C28" s="95"/>
      <c r="D28" s="95"/>
      <c r="E28" s="95"/>
      <c r="F28" s="95"/>
      <c r="G28" s="95"/>
      <c r="H28" s="95"/>
      <c r="I28" s="95"/>
      <c r="J28" s="95"/>
      <c r="K28" s="95"/>
      <c r="L28" s="95"/>
      <c r="M28" s="96"/>
    </row>
    <row r="29" spans="1:15" s="92" customFormat="1" ht="70.5" customHeight="1" x14ac:dyDescent="0.2">
      <c r="A29" s="93"/>
      <c r="B29" s="160" t="s">
        <v>75</v>
      </c>
      <c r="C29" s="155"/>
      <c r="D29" s="155"/>
      <c r="E29" s="155"/>
      <c r="F29" s="155"/>
      <c r="G29" s="155"/>
      <c r="H29" s="155"/>
      <c r="I29" s="155"/>
      <c r="J29" s="155"/>
      <c r="K29" s="155"/>
      <c r="L29" s="155"/>
      <c r="M29" s="155"/>
      <c r="N29" s="155"/>
      <c r="O29" s="155"/>
    </row>
    <row r="30" spans="1:15" s="92" customFormat="1" ht="16.5" customHeight="1" x14ac:dyDescent="0.2">
      <c r="A30" s="93"/>
      <c r="B30" s="97"/>
      <c r="C30" s="98"/>
      <c r="D30" s="98"/>
      <c r="E30" s="98"/>
      <c r="F30" s="98"/>
      <c r="G30" s="98"/>
      <c r="H30" s="98"/>
      <c r="I30" s="98"/>
      <c r="J30" s="98"/>
      <c r="K30" s="98"/>
      <c r="L30" s="98"/>
      <c r="M30" s="98"/>
      <c r="N30" s="98"/>
      <c r="O30" s="98"/>
    </row>
    <row r="31" spans="1:15" s="92" customFormat="1" ht="12.75" x14ac:dyDescent="0.2">
      <c r="A31" s="93"/>
      <c r="B31" s="155" t="s">
        <v>76</v>
      </c>
      <c r="C31" s="155"/>
      <c r="D31" s="155"/>
      <c r="E31" s="155"/>
      <c r="F31" s="155"/>
      <c r="G31" s="155"/>
      <c r="H31" s="155"/>
      <c r="I31" s="155"/>
      <c r="J31" s="155"/>
      <c r="K31" s="155"/>
      <c r="L31" s="155"/>
      <c r="M31" s="155"/>
      <c r="N31" s="155"/>
      <c r="O31" s="155"/>
    </row>
    <row r="32" spans="1:15" s="92" customFormat="1" ht="12.75" x14ac:dyDescent="0.2">
      <c r="A32" s="104"/>
      <c r="B32" s="94"/>
      <c r="C32" s="95"/>
      <c r="D32" s="95"/>
      <c r="E32" s="95"/>
      <c r="F32" s="95"/>
      <c r="G32" s="95"/>
      <c r="H32" s="95"/>
      <c r="I32" s="95"/>
      <c r="J32" s="95"/>
      <c r="K32" s="95"/>
      <c r="L32" s="95"/>
      <c r="M32" s="96"/>
    </row>
    <row r="33" spans="1:15" s="92" customFormat="1" ht="12.75" x14ac:dyDescent="0.2">
      <c r="A33" s="100" t="s">
        <v>13</v>
      </c>
      <c r="B33" s="94" t="s">
        <v>72</v>
      </c>
      <c r="C33" s="95"/>
      <c r="D33" s="95"/>
      <c r="E33" s="95"/>
      <c r="F33" s="95"/>
      <c r="G33" s="95"/>
      <c r="H33" s="95"/>
      <c r="I33" s="95"/>
      <c r="J33" s="95"/>
      <c r="K33" s="95"/>
      <c r="L33" s="95"/>
      <c r="M33" s="96"/>
    </row>
    <row r="34" spans="1:15" s="92" customFormat="1" ht="12.75" x14ac:dyDescent="0.2">
      <c r="A34" s="93"/>
      <c r="B34" s="94"/>
      <c r="C34" s="95"/>
      <c r="D34" s="95"/>
      <c r="E34" s="95"/>
      <c r="F34" s="95"/>
      <c r="G34" s="95"/>
      <c r="H34" s="95"/>
      <c r="I34" s="95"/>
      <c r="J34" s="95"/>
      <c r="K34" s="95"/>
      <c r="L34" s="95"/>
      <c r="M34" s="96"/>
    </row>
    <row r="35" spans="1:15" s="92" customFormat="1" ht="12.75" x14ac:dyDescent="0.2">
      <c r="A35" s="100" t="s">
        <v>14</v>
      </c>
      <c r="B35" s="94" t="s">
        <v>73</v>
      </c>
      <c r="C35" s="95"/>
      <c r="D35" s="95"/>
      <c r="E35" s="95"/>
      <c r="F35" s="95"/>
      <c r="G35" s="95"/>
      <c r="H35" s="95"/>
      <c r="I35" s="95"/>
      <c r="J35" s="95"/>
      <c r="K35" s="95"/>
      <c r="L35" s="95"/>
      <c r="M35" s="96"/>
    </row>
    <row r="36" spans="1:15" s="1" customFormat="1" x14ac:dyDescent="0.25">
      <c r="A36" s="11"/>
      <c r="B36" s="6"/>
      <c r="C36" s="9"/>
      <c r="D36" s="9"/>
      <c r="E36" s="9"/>
      <c r="F36" s="9"/>
      <c r="G36" s="9"/>
      <c r="H36" s="9"/>
      <c r="I36" s="9"/>
      <c r="J36" s="9"/>
      <c r="K36" s="9"/>
      <c r="L36" s="9"/>
      <c r="M36" s="7"/>
    </row>
    <row r="37" spans="1:15" s="15" customFormat="1" x14ac:dyDescent="0.25">
      <c r="A37" s="2"/>
      <c r="B37" s="2"/>
      <c r="C37" s="2"/>
      <c r="D37" s="2"/>
      <c r="E37" s="2"/>
      <c r="F37" s="2"/>
      <c r="G37" s="2"/>
      <c r="H37" s="2"/>
      <c r="I37" s="2"/>
      <c r="J37" s="2"/>
      <c r="K37" s="2"/>
      <c r="L37" s="2"/>
      <c r="M37" s="5"/>
    </row>
    <row r="38" spans="1:15" ht="18" x14ac:dyDescent="0.25">
      <c r="A38" s="150" t="s">
        <v>77</v>
      </c>
      <c r="B38" s="150"/>
      <c r="C38" s="150"/>
      <c r="D38" s="150"/>
      <c r="E38" s="150"/>
      <c r="F38" s="150"/>
      <c r="G38" s="150"/>
      <c r="H38" s="150"/>
      <c r="I38" s="150"/>
      <c r="J38" s="150"/>
      <c r="K38" s="150"/>
      <c r="L38" s="150"/>
      <c r="M38" s="150"/>
      <c r="N38" s="150"/>
      <c r="O38" s="150"/>
    </row>
    <row r="40" spans="1:15" s="101" customFormat="1" ht="12.75" x14ac:dyDescent="0.2">
      <c r="A40" s="156" t="s">
        <v>83</v>
      </c>
      <c r="B40" s="156"/>
      <c r="C40" s="156"/>
      <c r="D40" s="156"/>
      <c r="E40" s="156"/>
      <c r="F40" s="92"/>
      <c r="G40" s="92"/>
      <c r="H40" s="156" t="s">
        <v>82</v>
      </c>
      <c r="I40" s="157"/>
      <c r="J40" s="157"/>
      <c r="K40" s="157"/>
      <c r="L40" s="157"/>
      <c r="M40" s="92"/>
      <c r="N40" s="92"/>
      <c r="O40" s="92"/>
    </row>
    <row r="41" spans="1:15" s="101" customFormat="1" ht="12.75" x14ac:dyDescent="0.2">
      <c r="A41" s="92"/>
      <c r="B41" s="102" t="s">
        <v>85</v>
      </c>
      <c r="C41" s="102"/>
      <c r="D41" s="102"/>
      <c r="E41" s="102"/>
      <c r="F41" s="92"/>
      <c r="G41" s="92"/>
      <c r="H41" s="103" t="s">
        <v>86</v>
      </c>
      <c r="I41" s="92"/>
      <c r="J41" s="103"/>
      <c r="K41" s="103"/>
      <c r="L41" s="103"/>
      <c r="M41" s="103"/>
      <c r="N41" s="103"/>
      <c r="O41" s="92"/>
    </row>
    <row r="42" spans="1:15" s="101" customFormat="1" ht="12.75" x14ac:dyDescent="0.2">
      <c r="A42" s="92"/>
      <c r="B42" s="102" t="s">
        <v>78</v>
      </c>
      <c r="C42" s="102"/>
      <c r="D42" s="102"/>
      <c r="E42" s="102"/>
      <c r="F42" s="102"/>
      <c r="G42" s="92"/>
      <c r="H42" s="103" t="s">
        <v>79</v>
      </c>
      <c r="I42" s="92"/>
      <c r="J42" s="103"/>
      <c r="K42" s="103"/>
      <c r="L42" s="103"/>
      <c r="M42" s="103"/>
      <c r="N42" s="92"/>
      <c r="O42" s="92"/>
    </row>
    <row r="43" spans="1:15" s="101" customFormat="1" ht="12.75" x14ac:dyDescent="0.2">
      <c r="A43" s="92"/>
      <c r="B43" s="102"/>
      <c r="C43" s="102"/>
      <c r="D43" s="102"/>
      <c r="E43" s="102"/>
      <c r="F43" s="102"/>
      <c r="G43" s="92"/>
      <c r="H43" s="102" t="s">
        <v>87</v>
      </c>
      <c r="I43" s="92"/>
      <c r="J43" s="102"/>
      <c r="K43" s="102"/>
      <c r="L43" s="102"/>
      <c r="M43" s="102"/>
      <c r="N43" s="92"/>
      <c r="O43" s="92"/>
    </row>
    <row r="44" spans="1:15" s="101" customFormat="1" ht="12.75" x14ac:dyDescent="0.2">
      <c r="A44" s="157" t="s">
        <v>80</v>
      </c>
      <c r="B44" s="157"/>
      <c r="C44" s="157"/>
      <c r="D44" s="157"/>
      <c r="E44" s="157"/>
      <c r="F44" s="157"/>
      <c r="G44" s="92"/>
      <c r="H44" s="92"/>
      <c r="I44" s="92"/>
      <c r="J44" s="92"/>
      <c r="K44" s="92"/>
      <c r="L44" s="92"/>
      <c r="M44" s="92"/>
      <c r="N44" s="92"/>
      <c r="O44" s="92"/>
    </row>
    <row r="45" spans="1:15" s="101" customFormat="1" ht="12.75" x14ac:dyDescent="0.2">
      <c r="A45" s="92"/>
      <c r="B45" s="158" t="s">
        <v>81</v>
      </c>
      <c r="C45" s="158"/>
      <c r="D45" s="158"/>
      <c r="E45" s="158"/>
      <c r="F45" s="158"/>
      <c r="G45" s="92"/>
      <c r="H45" s="92"/>
      <c r="I45" s="92"/>
      <c r="J45" s="92"/>
      <c r="K45" s="92"/>
      <c r="L45" s="92"/>
      <c r="M45" s="92"/>
      <c r="N45" s="92"/>
      <c r="O45" s="92"/>
    </row>
    <row r="46" spans="1:15" s="101" customFormat="1" ht="12.75" x14ac:dyDescent="0.2">
      <c r="A46" s="92"/>
      <c r="B46" s="102" t="s">
        <v>88</v>
      </c>
      <c r="C46" s="102"/>
      <c r="D46" s="102"/>
      <c r="E46" s="102"/>
      <c r="F46" s="102"/>
      <c r="G46" s="92"/>
      <c r="H46" s="92"/>
      <c r="I46" s="92"/>
      <c r="J46" s="92"/>
      <c r="K46" s="92"/>
      <c r="L46" s="92"/>
      <c r="M46" s="92"/>
      <c r="N46" s="92"/>
      <c r="O46" s="92"/>
    </row>
    <row r="47" spans="1:15" s="101" customFormat="1" ht="12.75" x14ac:dyDescent="0.2">
      <c r="A47" s="92"/>
      <c r="B47" s="92"/>
      <c r="C47" s="92"/>
      <c r="D47" s="92"/>
      <c r="E47" s="92"/>
      <c r="F47" s="92"/>
      <c r="G47" s="92"/>
      <c r="H47" s="92"/>
      <c r="I47" s="92"/>
      <c r="J47" s="92"/>
      <c r="K47" s="92"/>
      <c r="L47" s="92"/>
      <c r="M47" s="92"/>
      <c r="N47" s="92"/>
      <c r="O47" s="92"/>
    </row>
    <row r="48" spans="1:15" s="101" customFormat="1" ht="12.75" x14ac:dyDescent="0.2">
      <c r="A48" s="92"/>
      <c r="B48" s="92"/>
      <c r="C48" s="92"/>
      <c r="D48" s="92"/>
      <c r="E48" s="92"/>
      <c r="F48" s="92"/>
      <c r="G48" s="92"/>
      <c r="H48" s="92"/>
      <c r="I48" s="92"/>
      <c r="J48" s="92"/>
      <c r="K48" s="92"/>
      <c r="L48" s="92"/>
      <c r="M48" s="92"/>
      <c r="N48" s="92"/>
      <c r="O48" s="92"/>
    </row>
    <row r="49" spans="1:15" s="101" customFormat="1" ht="12.75" x14ac:dyDescent="0.2">
      <c r="A49" s="156" t="s">
        <v>84</v>
      </c>
      <c r="B49" s="156"/>
      <c r="C49" s="156"/>
      <c r="D49" s="156"/>
      <c r="E49" s="156"/>
      <c r="F49" s="156"/>
      <c r="G49" s="92"/>
      <c r="H49" s="92"/>
      <c r="I49" s="92"/>
      <c r="J49" s="92"/>
      <c r="K49" s="92"/>
      <c r="L49" s="92"/>
      <c r="M49" s="92"/>
      <c r="N49" s="92"/>
      <c r="O49" s="92"/>
    </row>
    <row r="50" spans="1:15" s="101" customFormat="1" ht="68.25" customHeight="1" x14ac:dyDescent="0.2">
      <c r="A50" s="92"/>
      <c r="B50" s="153" t="s">
        <v>89</v>
      </c>
      <c r="C50" s="153"/>
      <c r="D50" s="153"/>
      <c r="E50" s="153"/>
      <c r="F50" s="153"/>
      <c r="G50" s="153"/>
      <c r="H50" s="92"/>
      <c r="I50" s="92"/>
      <c r="J50" s="92"/>
      <c r="K50" s="92"/>
      <c r="L50" s="92"/>
      <c r="M50" s="92"/>
      <c r="N50" s="92"/>
      <c r="O50" s="92"/>
    </row>
    <row r="51" spans="1:15" s="101" customFormat="1" ht="37.5" customHeight="1" x14ac:dyDescent="0.2">
      <c r="A51" s="92"/>
      <c r="B51" s="153" t="s">
        <v>90</v>
      </c>
      <c r="C51" s="153"/>
      <c r="D51" s="153"/>
      <c r="E51" s="153"/>
      <c r="F51" s="153"/>
      <c r="G51" s="153"/>
      <c r="H51" s="92"/>
      <c r="I51" s="92"/>
      <c r="J51" s="92"/>
      <c r="K51" s="92"/>
      <c r="L51" s="92"/>
      <c r="M51" s="92"/>
      <c r="N51" s="92"/>
      <c r="O51" s="92"/>
    </row>
    <row r="52" spans="1:15" s="101" customFormat="1" ht="30" customHeight="1" x14ac:dyDescent="0.2">
      <c r="A52" s="92"/>
      <c r="B52" s="154" t="s">
        <v>91</v>
      </c>
      <c r="C52" s="154"/>
      <c r="D52" s="154"/>
      <c r="E52" s="154"/>
      <c r="F52" s="154"/>
      <c r="G52" s="154"/>
      <c r="H52" s="92"/>
      <c r="I52" s="92"/>
      <c r="J52" s="92"/>
      <c r="K52" s="92"/>
      <c r="L52" s="92"/>
      <c r="M52" s="92"/>
      <c r="N52" s="92"/>
      <c r="O52" s="92"/>
    </row>
    <row r="53" spans="1:15" s="10" customFormat="1" ht="15.75" x14ac:dyDescent="0.25">
      <c r="G53" s="14"/>
    </row>
    <row r="54" spans="1:15" s="10" customFormat="1" x14ac:dyDescent="0.25"/>
    <row r="55" spans="1:15" s="10" customFormat="1" x14ac:dyDescent="0.25"/>
    <row r="56" spans="1:15" s="10" customFormat="1" x14ac:dyDescent="0.25"/>
  </sheetData>
  <mergeCells count="21">
    <mergeCell ref="B50:G50"/>
    <mergeCell ref="B51:G51"/>
    <mergeCell ref="B52:G52"/>
    <mergeCell ref="B22:O22"/>
    <mergeCell ref="A49:F49"/>
    <mergeCell ref="A44:F44"/>
    <mergeCell ref="B45:F45"/>
    <mergeCell ref="A40:E40"/>
    <mergeCell ref="H40:L40"/>
    <mergeCell ref="A38:O38"/>
    <mergeCell ref="B26:O26"/>
    <mergeCell ref="B29:O29"/>
    <mergeCell ref="B31:O31"/>
    <mergeCell ref="B27:O27"/>
    <mergeCell ref="A24:O24"/>
    <mergeCell ref="A20:O20"/>
    <mergeCell ref="B17:O17"/>
    <mergeCell ref="B18:O18"/>
    <mergeCell ref="E9:L9"/>
    <mergeCell ref="E10:L10"/>
    <mergeCell ref="A13:O13"/>
  </mergeCells>
  <pageMargins left="0.7" right="0.7" top="0.75" bottom="0.75" header="0.3" footer="0.3"/>
  <pageSetup paperSize="9" scale="59" fitToHeight="0"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603-A5D9-4177-84EB-4435DF01E591}">
  <dimension ref="A1:K57"/>
  <sheetViews>
    <sheetView topLeftCell="A28" workbookViewId="0">
      <selection activeCell="A57" sqref="A57:H57"/>
    </sheetView>
  </sheetViews>
  <sheetFormatPr baseColWidth="10" defaultRowHeight="15" x14ac:dyDescent="0.25"/>
  <cols>
    <col min="1" max="1" width="17.85546875" customWidth="1"/>
    <col min="8" max="8" width="45.7109375" customWidth="1"/>
  </cols>
  <sheetData>
    <row r="1" spans="1:11" s="15" customFormat="1" ht="15.75" thickBot="1" x14ac:dyDescent="0.3">
      <c r="A1" s="136"/>
      <c r="B1" s="137"/>
      <c r="C1" s="137"/>
      <c r="D1" s="137"/>
      <c r="E1" s="137"/>
      <c r="F1" s="137"/>
      <c r="G1" s="137"/>
      <c r="H1" s="138"/>
    </row>
    <row r="2" spans="1:11" ht="21.75" thickTop="1" thickBot="1" x14ac:dyDescent="0.35">
      <c r="A2" s="178" t="s">
        <v>93</v>
      </c>
      <c r="B2" s="179"/>
      <c r="C2" s="179"/>
      <c r="D2" s="179"/>
      <c r="E2" s="179"/>
      <c r="F2" s="179"/>
      <c r="G2" s="179"/>
      <c r="H2" s="180"/>
      <c r="I2" s="121"/>
      <c r="J2" s="121"/>
      <c r="K2" s="121"/>
    </row>
    <row r="3" spans="1:11" ht="16.5" thickTop="1" thickBot="1" x14ac:dyDescent="0.3"/>
    <row r="4" spans="1:11" s="105" customFormat="1" ht="15" customHeight="1" x14ac:dyDescent="0.2">
      <c r="A4" s="166" t="s">
        <v>23</v>
      </c>
      <c r="B4" s="167"/>
      <c r="C4" s="167"/>
      <c r="D4" s="167"/>
      <c r="E4" s="167"/>
      <c r="F4" s="167"/>
      <c r="G4" s="167"/>
      <c r="H4" s="168"/>
      <c r="I4" s="117"/>
      <c r="J4" s="117"/>
    </row>
    <row r="5" spans="1:11" s="105" customFormat="1" ht="14.25" x14ac:dyDescent="0.2">
      <c r="A5" s="172" t="s">
        <v>24</v>
      </c>
      <c r="B5" s="174" t="s">
        <v>94</v>
      </c>
      <c r="C5" s="175"/>
      <c r="D5" s="175"/>
      <c r="E5" s="175"/>
      <c r="F5" s="175"/>
      <c r="G5" s="176"/>
      <c r="H5" s="125"/>
      <c r="I5" s="118"/>
      <c r="J5" s="118"/>
    </row>
    <row r="6" spans="1:11" s="105" customFormat="1" ht="24.75" customHeight="1" x14ac:dyDescent="0.2">
      <c r="A6" s="173"/>
      <c r="B6" s="106" t="s">
        <v>25</v>
      </c>
      <c r="C6" s="106" t="s">
        <v>26</v>
      </c>
      <c r="D6" s="106" t="s">
        <v>27</v>
      </c>
      <c r="E6" s="106" t="s">
        <v>28</v>
      </c>
      <c r="F6" s="106" t="s">
        <v>29</v>
      </c>
      <c r="G6" s="106" t="s">
        <v>30</v>
      </c>
      <c r="H6" s="126" t="s">
        <v>39</v>
      </c>
      <c r="I6" s="118"/>
      <c r="J6" s="118"/>
    </row>
    <row r="7" spans="1:11" s="105" customFormat="1" ht="14.25" x14ac:dyDescent="0.2">
      <c r="A7" s="145"/>
      <c r="B7" s="146"/>
      <c r="C7" s="146"/>
      <c r="D7" s="146"/>
      <c r="E7" s="146"/>
      <c r="F7" s="146"/>
      <c r="G7" s="146"/>
      <c r="H7" s="122">
        <f>B7+C7+D7+E7+F7+G7</f>
        <v>0</v>
      </c>
      <c r="I7" s="117"/>
      <c r="J7" s="117"/>
    </row>
    <row r="8" spans="1:11" s="105" customFormat="1" ht="14.25" x14ac:dyDescent="0.2">
      <c r="A8" s="145"/>
      <c r="B8" s="146"/>
      <c r="C8" s="146"/>
      <c r="D8" s="146"/>
      <c r="E8" s="146"/>
      <c r="F8" s="146"/>
      <c r="G8" s="146"/>
      <c r="H8" s="122">
        <f t="shared" ref="H8:H10" si="0">B8+C8+D8+E8+F8+G8</f>
        <v>0</v>
      </c>
      <c r="I8" s="117"/>
      <c r="J8" s="117"/>
    </row>
    <row r="9" spans="1:11" s="105" customFormat="1" ht="14.25" x14ac:dyDescent="0.2">
      <c r="A9" s="145"/>
      <c r="B9" s="146"/>
      <c r="C9" s="146"/>
      <c r="D9" s="146"/>
      <c r="E9" s="146"/>
      <c r="F9" s="146"/>
      <c r="G9" s="146"/>
      <c r="H9" s="122">
        <f t="shared" si="0"/>
        <v>0</v>
      </c>
      <c r="I9" s="117"/>
      <c r="J9" s="117"/>
    </row>
    <row r="10" spans="1:11" s="105" customFormat="1" thickBot="1" x14ac:dyDescent="0.25">
      <c r="A10" s="147"/>
      <c r="B10" s="148"/>
      <c r="C10" s="148"/>
      <c r="D10" s="148"/>
      <c r="E10" s="148"/>
      <c r="F10" s="148"/>
      <c r="G10" s="148"/>
      <c r="H10" s="123">
        <f t="shared" si="0"/>
        <v>0</v>
      </c>
      <c r="I10" s="117"/>
      <c r="J10" s="117"/>
    </row>
    <row r="11" spans="1:11" s="105" customFormat="1" ht="15.75" customHeight="1" thickBot="1" x14ac:dyDescent="0.25">
      <c r="A11" s="163" t="s">
        <v>34</v>
      </c>
      <c r="B11" s="164"/>
      <c r="C11" s="164"/>
      <c r="D11" s="164"/>
      <c r="E11" s="164"/>
      <c r="F11" s="164"/>
      <c r="G11" s="165"/>
      <c r="H11" s="135">
        <f>H7+H8+H9+H10</f>
        <v>0</v>
      </c>
      <c r="I11" s="117"/>
      <c r="J11" s="117"/>
    </row>
    <row r="12" spans="1:11" s="92" customFormat="1" ht="13.5" thickBot="1" x14ac:dyDescent="0.25"/>
    <row r="13" spans="1:11" s="105" customFormat="1" ht="15" customHeight="1" x14ac:dyDescent="0.2">
      <c r="A13" s="166" t="s">
        <v>31</v>
      </c>
      <c r="B13" s="167"/>
      <c r="C13" s="167"/>
      <c r="D13" s="167"/>
      <c r="E13" s="167"/>
      <c r="F13" s="167"/>
      <c r="G13" s="167"/>
      <c r="H13" s="168"/>
      <c r="I13" s="117"/>
      <c r="J13" s="117"/>
    </row>
    <row r="14" spans="1:11" s="105" customFormat="1" ht="14.25" x14ac:dyDescent="0.2">
      <c r="A14" s="172" t="s">
        <v>24</v>
      </c>
      <c r="B14" s="174" t="s">
        <v>94</v>
      </c>
      <c r="C14" s="175"/>
      <c r="D14" s="175"/>
      <c r="E14" s="175"/>
      <c r="F14" s="175"/>
      <c r="G14" s="176"/>
      <c r="H14" s="125"/>
      <c r="I14" s="118"/>
      <c r="J14" s="118"/>
    </row>
    <row r="15" spans="1:11" s="105" customFormat="1" ht="14.25" x14ac:dyDescent="0.2">
      <c r="A15" s="173"/>
      <c r="B15" s="106" t="s">
        <v>25</v>
      </c>
      <c r="C15" s="106" t="s">
        <v>26</v>
      </c>
      <c r="D15" s="106" t="s">
        <v>27</v>
      </c>
      <c r="E15" s="106" t="s">
        <v>28</v>
      </c>
      <c r="F15" s="106" t="s">
        <v>29</v>
      </c>
      <c r="G15" s="106" t="s">
        <v>30</v>
      </c>
      <c r="H15" s="126" t="s">
        <v>39</v>
      </c>
      <c r="I15" s="118"/>
      <c r="J15" s="118"/>
    </row>
    <row r="16" spans="1:11" s="105" customFormat="1" ht="14.25" x14ac:dyDescent="0.2">
      <c r="A16" s="145"/>
      <c r="B16" s="146"/>
      <c r="C16" s="146"/>
      <c r="D16" s="146"/>
      <c r="E16" s="146"/>
      <c r="F16" s="146"/>
      <c r="G16" s="146"/>
      <c r="H16" s="122">
        <f>B16+C16+D16+E16+F16+G16</f>
        <v>0</v>
      </c>
      <c r="I16" s="117"/>
      <c r="J16" s="117"/>
    </row>
    <row r="17" spans="1:10" s="105" customFormat="1" ht="14.25" x14ac:dyDescent="0.2">
      <c r="A17" s="145"/>
      <c r="B17" s="146"/>
      <c r="C17" s="146"/>
      <c r="D17" s="146"/>
      <c r="E17" s="146"/>
      <c r="F17" s="146"/>
      <c r="G17" s="146"/>
      <c r="H17" s="122">
        <f t="shared" ref="H17:H19" si="1">B17+C17+D17+E17+F17+G17</f>
        <v>0</v>
      </c>
      <c r="I17" s="117"/>
      <c r="J17" s="117"/>
    </row>
    <row r="18" spans="1:10" s="105" customFormat="1" ht="14.25" x14ac:dyDescent="0.2">
      <c r="A18" s="145"/>
      <c r="B18" s="146"/>
      <c r="C18" s="146"/>
      <c r="D18" s="146"/>
      <c r="E18" s="146"/>
      <c r="F18" s="146"/>
      <c r="G18" s="146"/>
      <c r="H18" s="122">
        <f t="shared" si="1"/>
        <v>0</v>
      </c>
      <c r="I18" s="117"/>
      <c r="J18" s="117"/>
    </row>
    <row r="19" spans="1:10" s="105" customFormat="1" thickBot="1" x14ac:dyDescent="0.25">
      <c r="A19" s="147"/>
      <c r="B19" s="148"/>
      <c r="C19" s="148"/>
      <c r="D19" s="148"/>
      <c r="E19" s="148"/>
      <c r="F19" s="148"/>
      <c r="G19" s="148"/>
      <c r="H19" s="123">
        <f t="shared" si="1"/>
        <v>0</v>
      </c>
      <c r="I19" s="117"/>
      <c r="J19" s="117"/>
    </row>
    <row r="20" spans="1:10" s="105" customFormat="1" ht="15.75" thickBot="1" x14ac:dyDescent="0.25">
      <c r="A20" s="163" t="s">
        <v>34</v>
      </c>
      <c r="B20" s="164"/>
      <c r="C20" s="164"/>
      <c r="D20" s="164"/>
      <c r="E20" s="164"/>
      <c r="F20" s="164"/>
      <c r="G20" s="165"/>
      <c r="H20" s="135">
        <f>H16+H17+H18+H19</f>
        <v>0</v>
      </c>
      <c r="I20" s="117"/>
      <c r="J20" s="117"/>
    </row>
    <row r="21" spans="1:10" s="105" customFormat="1" thickBot="1" x14ac:dyDescent="0.25"/>
    <row r="22" spans="1:10" s="105" customFormat="1" ht="15" customHeight="1" x14ac:dyDescent="0.2">
      <c r="A22" s="166" t="s">
        <v>95</v>
      </c>
      <c r="B22" s="167"/>
      <c r="C22" s="167"/>
      <c r="D22" s="167"/>
      <c r="E22" s="167"/>
      <c r="F22" s="167"/>
      <c r="G22" s="167"/>
      <c r="H22" s="168"/>
      <c r="I22" s="117"/>
      <c r="J22" s="117"/>
    </row>
    <row r="23" spans="1:10" s="105" customFormat="1" ht="14.25" x14ac:dyDescent="0.2">
      <c r="A23" s="172" t="s">
        <v>24</v>
      </c>
      <c r="B23" s="174" t="s">
        <v>94</v>
      </c>
      <c r="C23" s="175"/>
      <c r="D23" s="175"/>
      <c r="E23" s="175"/>
      <c r="F23" s="175"/>
      <c r="G23" s="176"/>
      <c r="H23" s="125"/>
      <c r="I23" s="118"/>
      <c r="J23" s="118"/>
    </row>
    <row r="24" spans="1:10" s="105" customFormat="1" ht="14.25" x14ac:dyDescent="0.2">
      <c r="A24" s="173"/>
      <c r="B24" s="106" t="s">
        <v>25</v>
      </c>
      <c r="C24" s="106" t="s">
        <v>26</v>
      </c>
      <c r="D24" s="106" t="s">
        <v>27</v>
      </c>
      <c r="E24" s="106" t="s">
        <v>28</v>
      </c>
      <c r="F24" s="106" t="s">
        <v>29</v>
      </c>
      <c r="G24" s="106" t="s">
        <v>30</v>
      </c>
      <c r="H24" s="126" t="s">
        <v>39</v>
      </c>
      <c r="I24" s="118"/>
      <c r="J24" s="118"/>
    </row>
    <row r="25" spans="1:10" s="105" customFormat="1" ht="14.25" x14ac:dyDescent="0.2">
      <c r="A25" s="145"/>
      <c r="B25" s="146"/>
      <c r="C25" s="146"/>
      <c r="D25" s="146"/>
      <c r="E25" s="146"/>
      <c r="F25" s="146"/>
      <c r="G25" s="146"/>
      <c r="H25" s="122">
        <f>B25+C25+D25+E25+F25+G25</f>
        <v>0</v>
      </c>
      <c r="I25" s="117"/>
      <c r="J25" s="117"/>
    </row>
    <row r="26" spans="1:10" s="105" customFormat="1" ht="14.25" x14ac:dyDescent="0.2">
      <c r="A26" s="145"/>
      <c r="B26" s="146"/>
      <c r="C26" s="146"/>
      <c r="D26" s="146"/>
      <c r="E26" s="146"/>
      <c r="F26" s="146"/>
      <c r="G26" s="146"/>
      <c r="H26" s="122">
        <f t="shared" ref="H26:H28" si="2">B26+C26+D26+E26+F26+G26</f>
        <v>0</v>
      </c>
      <c r="I26" s="117"/>
      <c r="J26" s="117"/>
    </row>
    <row r="27" spans="1:10" s="105" customFormat="1" ht="14.25" x14ac:dyDescent="0.2">
      <c r="A27" s="145"/>
      <c r="B27" s="146"/>
      <c r="C27" s="146"/>
      <c r="D27" s="146"/>
      <c r="E27" s="146"/>
      <c r="F27" s="146"/>
      <c r="G27" s="146"/>
      <c r="H27" s="122">
        <f t="shared" si="2"/>
        <v>0</v>
      </c>
      <c r="I27" s="117"/>
      <c r="J27" s="117"/>
    </row>
    <row r="28" spans="1:10" s="105" customFormat="1" thickBot="1" x14ac:dyDescent="0.25">
      <c r="A28" s="147"/>
      <c r="B28" s="148"/>
      <c r="C28" s="148"/>
      <c r="D28" s="148"/>
      <c r="E28" s="148"/>
      <c r="F28" s="148"/>
      <c r="G28" s="148"/>
      <c r="H28" s="122">
        <f t="shared" si="2"/>
        <v>0</v>
      </c>
      <c r="I28" s="117"/>
      <c r="J28" s="117"/>
    </row>
    <row r="29" spans="1:10" s="105" customFormat="1" ht="15.75" thickBot="1" x14ac:dyDescent="0.25">
      <c r="A29" s="163" t="s">
        <v>34</v>
      </c>
      <c r="B29" s="164"/>
      <c r="C29" s="164"/>
      <c r="D29" s="164"/>
      <c r="E29" s="164"/>
      <c r="F29" s="164"/>
      <c r="G29" s="165"/>
      <c r="H29" s="135">
        <f>H25+H26+H27+H28</f>
        <v>0</v>
      </c>
      <c r="I29" s="117"/>
      <c r="J29" s="117"/>
    </row>
    <row r="30" spans="1:10" s="92" customFormat="1" ht="13.5" thickBot="1" x14ac:dyDescent="0.25"/>
    <row r="31" spans="1:10" s="105" customFormat="1" ht="15.75" thickBot="1" x14ac:dyDescent="0.3">
      <c r="A31" s="171" t="s">
        <v>46</v>
      </c>
      <c r="B31" s="177"/>
      <c r="C31" s="177"/>
      <c r="D31" s="177"/>
      <c r="E31" s="177"/>
      <c r="F31" s="177"/>
      <c r="G31" s="177"/>
      <c r="H31" s="124">
        <f>H11+H20+H29</f>
        <v>0</v>
      </c>
      <c r="I31" s="117"/>
      <c r="J31" s="117"/>
    </row>
    <row r="32" spans="1:10" s="92" customFormat="1" ht="13.5" thickBot="1" x14ac:dyDescent="0.25"/>
    <row r="33" spans="1:11" s="92" customFormat="1" ht="21.75" thickTop="1" thickBot="1" x14ac:dyDescent="0.35">
      <c r="A33" s="178" t="s">
        <v>96</v>
      </c>
      <c r="B33" s="179"/>
      <c r="C33" s="179"/>
      <c r="D33" s="179"/>
      <c r="E33" s="179"/>
      <c r="F33" s="179"/>
      <c r="G33" s="179"/>
      <c r="H33" s="180"/>
      <c r="I33" s="142"/>
      <c r="J33" s="121"/>
      <c r="K33" s="121"/>
    </row>
    <row r="34" spans="1:11" s="92" customFormat="1" ht="14.25" thickTop="1" thickBot="1" x14ac:dyDescent="0.25"/>
    <row r="35" spans="1:11" s="92" customFormat="1" ht="15" customHeight="1" x14ac:dyDescent="0.2">
      <c r="A35" s="166" t="s">
        <v>32</v>
      </c>
      <c r="B35" s="167"/>
      <c r="C35" s="167"/>
      <c r="D35" s="167"/>
      <c r="E35" s="167"/>
      <c r="F35" s="167"/>
      <c r="G35" s="167"/>
      <c r="H35" s="168"/>
      <c r="I35" s="117"/>
      <c r="J35" s="117"/>
    </row>
    <row r="36" spans="1:11" s="92" customFormat="1" ht="14.25" x14ac:dyDescent="0.2">
      <c r="A36" s="172" t="s">
        <v>24</v>
      </c>
      <c r="B36" s="174" t="s">
        <v>94</v>
      </c>
      <c r="C36" s="175"/>
      <c r="D36" s="175"/>
      <c r="E36" s="175"/>
      <c r="F36" s="175"/>
      <c r="G36" s="176"/>
      <c r="H36" s="125"/>
      <c r="I36" s="118"/>
      <c r="J36" s="118"/>
    </row>
    <row r="37" spans="1:11" s="92" customFormat="1" ht="14.25" x14ac:dyDescent="0.2">
      <c r="A37" s="173"/>
      <c r="B37" s="106" t="s">
        <v>25</v>
      </c>
      <c r="C37" s="106" t="s">
        <v>26</v>
      </c>
      <c r="D37" s="106" t="s">
        <v>27</v>
      </c>
      <c r="E37" s="106" t="s">
        <v>28</v>
      </c>
      <c r="F37" s="106" t="s">
        <v>29</v>
      </c>
      <c r="G37" s="106" t="s">
        <v>30</v>
      </c>
      <c r="H37" s="126" t="s">
        <v>39</v>
      </c>
      <c r="I37" s="118"/>
      <c r="J37" s="118"/>
    </row>
    <row r="38" spans="1:11" s="92" customFormat="1" ht="14.25" x14ac:dyDescent="0.2">
      <c r="A38" s="127" t="s">
        <v>40</v>
      </c>
      <c r="B38" s="146"/>
      <c r="C38" s="146"/>
      <c r="D38" s="146"/>
      <c r="E38" s="146"/>
      <c r="F38" s="146"/>
      <c r="G38" s="146"/>
      <c r="H38" s="122">
        <f>B38+C38+D38+E38+F38+G38</f>
        <v>0</v>
      </c>
      <c r="I38" s="117"/>
      <c r="J38" s="117"/>
    </row>
    <row r="39" spans="1:11" s="92" customFormat="1" ht="14.25" x14ac:dyDescent="0.2">
      <c r="A39" s="127" t="s">
        <v>41</v>
      </c>
      <c r="B39" s="146"/>
      <c r="C39" s="146"/>
      <c r="D39" s="146"/>
      <c r="E39" s="146"/>
      <c r="F39" s="146"/>
      <c r="G39" s="146"/>
      <c r="H39" s="122">
        <f t="shared" ref="H39:H41" si="3">B39+C39+D39+E39+F39+G39</f>
        <v>0</v>
      </c>
      <c r="I39" s="117"/>
      <c r="J39" s="117"/>
    </row>
    <row r="40" spans="1:11" s="92" customFormat="1" ht="14.25" x14ac:dyDescent="0.2">
      <c r="A40" s="127" t="s">
        <v>42</v>
      </c>
      <c r="B40" s="146"/>
      <c r="C40" s="146"/>
      <c r="D40" s="146"/>
      <c r="E40" s="146"/>
      <c r="F40" s="146"/>
      <c r="G40" s="146"/>
      <c r="H40" s="122">
        <f t="shared" si="3"/>
        <v>0</v>
      </c>
      <c r="I40" s="117"/>
      <c r="J40" s="117"/>
    </row>
    <row r="41" spans="1:11" s="92" customFormat="1" thickBot="1" x14ac:dyDescent="0.25">
      <c r="A41" s="128" t="s">
        <v>43</v>
      </c>
      <c r="B41" s="148"/>
      <c r="C41" s="148"/>
      <c r="D41" s="148"/>
      <c r="E41" s="148"/>
      <c r="F41" s="148"/>
      <c r="G41" s="148"/>
      <c r="H41" s="122">
        <f t="shared" si="3"/>
        <v>0</v>
      </c>
      <c r="I41" s="117"/>
      <c r="J41" s="117"/>
    </row>
    <row r="42" spans="1:11" ht="15.75" thickBot="1" x14ac:dyDescent="0.3">
      <c r="A42" s="163" t="s">
        <v>34</v>
      </c>
      <c r="B42" s="164"/>
      <c r="C42" s="164"/>
      <c r="D42" s="164"/>
      <c r="E42" s="164"/>
      <c r="F42" s="164"/>
      <c r="G42" s="165"/>
      <c r="H42" s="135">
        <f>H38+H39+H40+H41</f>
        <v>0</v>
      </c>
      <c r="I42" s="117"/>
      <c r="J42" s="117"/>
    </row>
    <row r="43" spans="1:11" ht="15.75" thickBot="1" x14ac:dyDescent="0.3"/>
    <row r="44" spans="1:11" x14ac:dyDescent="0.25">
      <c r="A44" s="166" t="s">
        <v>33</v>
      </c>
      <c r="B44" s="167"/>
      <c r="C44" s="167"/>
      <c r="D44" s="167"/>
      <c r="E44" s="167"/>
      <c r="F44" s="167"/>
      <c r="G44" s="167"/>
      <c r="H44" s="168"/>
      <c r="I44" s="117"/>
      <c r="J44" s="117"/>
    </row>
    <row r="45" spans="1:11" x14ac:dyDescent="0.25">
      <c r="A45" s="172" t="s">
        <v>24</v>
      </c>
      <c r="B45" s="174" t="s">
        <v>94</v>
      </c>
      <c r="C45" s="175"/>
      <c r="D45" s="175"/>
      <c r="E45" s="175"/>
      <c r="F45" s="175"/>
      <c r="G45" s="176"/>
      <c r="H45" s="125"/>
      <c r="I45" s="118"/>
      <c r="J45" s="118"/>
    </row>
    <row r="46" spans="1:11" x14ac:dyDescent="0.25">
      <c r="A46" s="173"/>
      <c r="B46" s="106" t="s">
        <v>25</v>
      </c>
      <c r="C46" s="106" t="s">
        <v>26</v>
      </c>
      <c r="D46" s="106" t="s">
        <v>27</v>
      </c>
      <c r="E46" s="106" t="s">
        <v>28</v>
      </c>
      <c r="F46" s="106" t="s">
        <v>29</v>
      </c>
      <c r="G46" s="106" t="s">
        <v>30</v>
      </c>
      <c r="H46" s="126" t="s">
        <v>39</v>
      </c>
      <c r="I46" s="118"/>
      <c r="J46" s="118"/>
    </row>
    <row r="47" spans="1:11" x14ac:dyDescent="0.25">
      <c r="A47" s="127" t="s">
        <v>44</v>
      </c>
      <c r="B47" s="146"/>
      <c r="C47" s="146"/>
      <c r="D47" s="146"/>
      <c r="E47" s="146"/>
      <c r="F47" s="146"/>
      <c r="G47" s="146"/>
      <c r="H47" s="122">
        <f>B47+C47+D47+E47+F47+G47</f>
        <v>0</v>
      </c>
      <c r="I47" s="117"/>
      <c r="J47" s="117"/>
    </row>
    <row r="48" spans="1:11" ht="15.75" thickBot="1" x14ac:dyDescent="0.3">
      <c r="A48" s="128" t="s">
        <v>45</v>
      </c>
      <c r="B48" s="148"/>
      <c r="C48" s="148"/>
      <c r="D48" s="148"/>
      <c r="E48" s="148"/>
      <c r="F48" s="148"/>
      <c r="G48" s="148"/>
      <c r="H48" s="122">
        <f>B48+C48+D48+E48+F48+G48</f>
        <v>0</v>
      </c>
      <c r="I48" s="119"/>
      <c r="J48" s="119"/>
    </row>
    <row r="49" spans="1:11" ht="15.75" thickBot="1" x14ac:dyDescent="0.3">
      <c r="A49" s="163" t="s">
        <v>34</v>
      </c>
      <c r="B49" s="164"/>
      <c r="C49" s="164"/>
      <c r="D49" s="164"/>
      <c r="E49" s="164"/>
      <c r="F49" s="164"/>
      <c r="G49" s="165"/>
      <c r="H49" s="135">
        <f>H47+H48</f>
        <v>0</v>
      </c>
      <c r="I49" s="117"/>
      <c r="J49" s="117"/>
    </row>
    <row r="50" spans="1:11" ht="15.75" thickBot="1" x14ac:dyDescent="0.3"/>
    <row r="51" spans="1:11" ht="15.75" thickBot="1" x14ac:dyDescent="0.3">
      <c r="A51" s="171" t="s">
        <v>47</v>
      </c>
      <c r="B51" s="170"/>
      <c r="C51" s="170"/>
      <c r="D51" s="170"/>
      <c r="E51" s="170"/>
      <c r="F51" s="170"/>
      <c r="G51" s="170"/>
      <c r="H51" s="124">
        <f>H42+H49</f>
        <v>0</v>
      </c>
      <c r="I51" s="117"/>
      <c r="J51" s="117"/>
    </row>
    <row r="52" spans="1:11" ht="15.75" thickBot="1" x14ac:dyDescent="0.3"/>
    <row r="53" spans="1:11" ht="21.75" thickTop="1" thickBot="1" x14ac:dyDescent="0.35">
      <c r="A53" s="178" t="s">
        <v>97</v>
      </c>
      <c r="B53" s="179"/>
      <c r="C53" s="179"/>
      <c r="D53" s="179"/>
      <c r="E53" s="179"/>
      <c r="F53" s="179"/>
      <c r="G53" s="179"/>
      <c r="H53" s="180"/>
      <c r="I53" s="142"/>
      <c r="J53" s="121"/>
      <c r="K53" s="121"/>
    </row>
    <row r="54" spans="1:11" ht="16.5" thickTop="1" thickBot="1" x14ac:dyDescent="0.3">
      <c r="A54" s="139"/>
    </row>
    <row r="55" spans="1:11" ht="15.75" thickBot="1" x14ac:dyDescent="0.3">
      <c r="A55" s="169" t="s">
        <v>49</v>
      </c>
      <c r="B55" s="170"/>
      <c r="C55" s="170"/>
      <c r="D55" s="170"/>
      <c r="E55" s="170"/>
      <c r="F55" s="170"/>
      <c r="G55" s="170"/>
      <c r="H55" s="140">
        <f>(H31*36)+H51</f>
        <v>0</v>
      </c>
      <c r="I55" s="117"/>
      <c r="J55" s="117"/>
    </row>
    <row r="57" spans="1:11" x14ac:dyDescent="0.25">
      <c r="A57" s="162" t="s">
        <v>99</v>
      </c>
      <c r="B57" s="162"/>
      <c r="C57" s="162"/>
      <c r="D57" s="162"/>
      <c r="E57" s="162"/>
      <c r="F57" s="162"/>
      <c r="G57" s="162"/>
      <c r="H57" s="162"/>
      <c r="I57" s="120"/>
      <c r="J57" s="120"/>
    </row>
  </sheetData>
  <sheetProtection algorithmName="SHA-512" hashValue="zJnZHzbGJwmTAhleB49T8B+PWXNF/7xuuHQIVFzLZO7hTnjb/OSsnDHurLy768M1undd4/C+fprs2BNnUyb8mQ==" saltValue="Q2YTc6TQHi2FDW3ArJvXGg==" spinCount="100000" sheet="1" objects="1" scenarios="1"/>
  <mergeCells count="27">
    <mergeCell ref="A2:H2"/>
    <mergeCell ref="A33:H33"/>
    <mergeCell ref="A53:H53"/>
    <mergeCell ref="A35:H35"/>
    <mergeCell ref="A4:H4"/>
    <mergeCell ref="A13:H13"/>
    <mergeCell ref="A22:H22"/>
    <mergeCell ref="A5:A6"/>
    <mergeCell ref="B5:G5"/>
    <mergeCell ref="A11:G11"/>
    <mergeCell ref="A14:A15"/>
    <mergeCell ref="B14:G14"/>
    <mergeCell ref="A23:A24"/>
    <mergeCell ref="B23:G23"/>
    <mergeCell ref="A45:A46"/>
    <mergeCell ref="B45:G45"/>
    <mergeCell ref="A36:A37"/>
    <mergeCell ref="B36:G36"/>
    <mergeCell ref="A29:G29"/>
    <mergeCell ref="A31:G31"/>
    <mergeCell ref="A20:G20"/>
    <mergeCell ref="A57:H57"/>
    <mergeCell ref="A42:G42"/>
    <mergeCell ref="A44:H44"/>
    <mergeCell ref="A55:G55"/>
    <mergeCell ref="A49:G49"/>
    <mergeCell ref="A51:G5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B538-4F86-43ED-9667-DD94C491A57A}">
  <dimension ref="A2:H36"/>
  <sheetViews>
    <sheetView tabSelected="1" workbookViewId="0">
      <selection activeCell="H3" sqref="H3"/>
    </sheetView>
  </sheetViews>
  <sheetFormatPr baseColWidth="10" defaultRowHeight="15" x14ac:dyDescent="0.25"/>
  <cols>
    <col min="4" max="4" width="12.140625" customWidth="1"/>
    <col min="6" max="6" width="23.85546875" customWidth="1"/>
    <col min="7" max="7" width="47.85546875" customWidth="1"/>
    <col min="8" max="8" width="14.7109375" customWidth="1"/>
  </cols>
  <sheetData>
    <row r="2" spans="1:7" ht="20.25" x14ac:dyDescent="0.3">
      <c r="A2" s="190" t="s">
        <v>115</v>
      </c>
      <c r="B2" s="190"/>
      <c r="C2" s="190"/>
      <c r="D2" s="190"/>
      <c r="E2" s="190"/>
      <c r="F2" s="190"/>
      <c r="G2" s="190"/>
    </row>
    <row r="3" spans="1:7" s="105" customFormat="1" thickBot="1" x14ac:dyDescent="0.25"/>
    <row r="4" spans="1:7" s="105" customFormat="1" ht="15.75" thickBot="1" x14ac:dyDescent="0.3">
      <c r="A4" s="109" t="s">
        <v>100</v>
      </c>
      <c r="B4" s="110"/>
      <c r="C4" s="188"/>
      <c r="D4" s="188"/>
      <c r="E4" s="188"/>
      <c r="F4" s="188"/>
      <c r="G4" s="189"/>
    </row>
    <row r="5" spans="1:7" s="105" customFormat="1" ht="15.75" customHeight="1" thickBot="1" x14ac:dyDescent="0.25">
      <c r="A5" s="183" t="s">
        <v>48</v>
      </c>
      <c r="B5" s="184"/>
      <c r="C5" s="184"/>
      <c r="D5" s="184"/>
      <c r="E5" s="184"/>
      <c r="F5" s="184"/>
      <c r="G5" s="149"/>
    </row>
    <row r="6" spans="1:7" s="105" customFormat="1" ht="15.75" customHeight="1" thickBot="1" x14ac:dyDescent="0.25">
      <c r="A6" s="183" t="s">
        <v>114</v>
      </c>
      <c r="B6" s="184"/>
      <c r="C6" s="184"/>
      <c r="D6" s="184"/>
      <c r="E6" s="184"/>
      <c r="F6" s="184"/>
      <c r="G6" s="149"/>
    </row>
    <row r="7" spans="1:7" s="105" customFormat="1" ht="15.75" customHeight="1" thickBot="1" x14ac:dyDescent="0.25">
      <c r="A7" s="183" t="s">
        <v>18</v>
      </c>
      <c r="B7" s="184"/>
      <c r="C7" s="184"/>
      <c r="D7" s="184"/>
      <c r="E7" s="184"/>
      <c r="F7" s="184"/>
      <c r="G7" s="141">
        <f>G5*G6</f>
        <v>0</v>
      </c>
    </row>
    <row r="8" spans="1:7" s="105" customFormat="1" ht="15.75" customHeight="1" thickBot="1" x14ac:dyDescent="0.25">
      <c r="A8" s="183" t="s">
        <v>101</v>
      </c>
      <c r="B8" s="184"/>
      <c r="C8" s="184"/>
      <c r="D8" s="184"/>
      <c r="E8" s="184"/>
      <c r="F8" s="184"/>
      <c r="G8" s="141">
        <f>G7*36</f>
        <v>0</v>
      </c>
    </row>
    <row r="9" spans="1:7" s="105" customFormat="1" ht="15.75" customHeight="1" thickBot="1" x14ac:dyDescent="0.25">
      <c r="A9" s="187"/>
      <c r="B9" s="188"/>
      <c r="C9" s="188"/>
      <c r="D9" s="188"/>
      <c r="E9" s="188"/>
      <c r="F9" s="188"/>
      <c r="G9" s="189"/>
    </row>
    <row r="10" spans="1:7" s="105" customFormat="1" ht="15.75" thickBot="1" x14ac:dyDescent="0.3">
      <c r="A10" s="113" t="s">
        <v>102</v>
      </c>
      <c r="B10" s="114"/>
      <c r="C10" s="114"/>
      <c r="D10" s="114"/>
      <c r="E10" s="114"/>
      <c r="F10" s="114"/>
      <c r="G10" s="111"/>
    </row>
    <row r="11" spans="1:7" s="105" customFormat="1" ht="15.75" customHeight="1" thickBot="1" x14ac:dyDescent="0.25">
      <c r="A11" s="183" t="s">
        <v>118</v>
      </c>
      <c r="B11" s="184"/>
      <c r="C11" s="184"/>
      <c r="D11" s="184"/>
      <c r="E11" s="184"/>
      <c r="F11" s="184"/>
      <c r="G11" s="149"/>
    </row>
    <row r="12" spans="1:7" s="105" customFormat="1" thickBot="1" x14ac:dyDescent="0.25">
      <c r="A12" s="112"/>
      <c r="B12" s="110"/>
      <c r="C12" s="110"/>
      <c r="D12" s="110"/>
      <c r="E12" s="110"/>
      <c r="F12" s="110"/>
      <c r="G12" s="111"/>
    </row>
    <row r="13" spans="1:7" s="105" customFormat="1" ht="15.75" thickBot="1" x14ac:dyDescent="0.3">
      <c r="A13" s="185" t="s">
        <v>35</v>
      </c>
      <c r="B13" s="186"/>
      <c r="C13" s="186"/>
      <c r="D13" s="186"/>
      <c r="E13" s="186"/>
      <c r="F13" s="186"/>
      <c r="G13" s="131">
        <f>G8+G11</f>
        <v>0</v>
      </c>
    </row>
    <row r="14" spans="1:7" s="105" customFormat="1" ht="14.25" x14ac:dyDescent="0.2"/>
    <row r="15" spans="1:7" s="105" customFormat="1" ht="20.25" x14ac:dyDescent="0.3">
      <c r="A15" s="190" t="s">
        <v>103</v>
      </c>
      <c r="B15" s="190"/>
      <c r="C15" s="190"/>
      <c r="D15" s="190"/>
      <c r="E15" s="190"/>
      <c r="F15" s="190"/>
      <c r="G15" s="190"/>
    </row>
    <row r="16" spans="1:7" s="105" customFormat="1" thickBot="1" x14ac:dyDescent="0.25"/>
    <row r="17" spans="1:8" s="105" customFormat="1" thickBot="1" x14ac:dyDescent="0.25">
      <c r="A17" s="112" t="s">
        <v>104</v>
      </c>
      <c r="B17" s="110"/>
      <c r="C17" s="110"/>
      <c r="D17" s="110"/>
      <c r="E17" s="110"/>
      <c r="F17" s="110"/>
      <c r="G17" s="131">
        <f>IF('TEMPS DE TRAVAIL ANNUEL'!H55&gt;0,'TEMPS DE TRAVAIL ANNUEL'!H55,G13)</f>
        <v>0</v>
      </c>
      <c r="H17" s="111" t="s">
        <v>107</v>
      </c>
    </row>
    <row r="18" spans="1:8" s="105" customFormat="1" thickBot="1" x14ac:dyDescent="0.25">
      <c r="A18" s="112"/>
      <c r="B18" s="110"/>
      <c r="C18" s="110"/>
      <c r="D18" s="110"/>
      <c r="E18" s="110"/>
      <c r="F18" s="110"/>
      <c r="G18" s="115"/>
      <c r="H18" s="111"/>
    </row>
    <row r="19" spans="1:8" s="105" customFormat="1" thickBot="1" x14ac:dyDescent="0.25">
      <c r="A19" s="112" t="s">
        <v>37</v>
      </c>
      <c r="B19" s="110"/>
      <c r="C19" s="110"/>
      <c r="D19" s="110"/>
      <c r="E19" s="110"/>
      <c r="F19" s="110"/>
      <c r="G19" s="129">
        <v>1600</v>
      </c>
      <c r="H19" s="111"/>
    </row>
    <row r="20" spans="1:8" s="105" customFormat="1" thickBot="1" x14ac:dyDescent="0.25">
      <c r="A20" s="112"/>
      <c r="B20" s="110"/>
      <c r="C20" s="110"/>
      <c r="D20" s="110"/>
      <c r="E20" s="110"/>
      <c r="F20" s="110"/>
      <c r="G20" s="115"/>
      <c r="H20" s="111"/>
    </row>
    <row r="21" spans="1:8" s="105" customFormat="1" ht="15.75" thickBot="1" x14ac:dyDescent="0.3">
      <c r="A21" s="112" t="s">
        <v>105</v>
      </c>
      <c r="B21" s="110"/>
      <c r="C21" s="110"/>
      <c r="D21" s="110"/>
      <c r="E21" s="110"/>
      <c r="F21" s="110"/>
      <c r="G21" s="132">
        <f>(G17*35)/G19</f>
        <v>0</v>
      </c>
      <c r="H21" s="111" t="s">
        <v>107</v>
      </c>
    </row>
    <row r="22" spans="1:8" s="105" customFormat="1" thickBot="1" x14ac:dyDescent="0.25">
      <c r="A22" s="112"/>
      <c r="B22" s="110"/>
      <c r="C22" s="110"/>
      <c r="D22" s="110"/>
      <c r="E22" s="110"/>
      <c r="F22" s="110"/>
      <c r="G22" s="115"/>
      <c r="H22" s="111"/>
    </row>
    <row r="23" spans="1:8" s="105" customFormat="1" thickBot="1" x14ac:dyDescent="0.25">
      <c r="A23" s="112" t="s">
        <v>17</v>
      </c>
      <c r="B23" s="110"/>
      <c r="C23" s="110"/>
      <c r="D23" s="110"/>
      <c r="E23" s="110"/>
      <c r="F23" s="110"/>
      <c r="G23" s="143">
        <f>G21/24</f>
        <v>0</v>
      </c>
      <c r="H23" s="111"/>
    </row>
    <row r="24" spans="1:8" s="105" customFormat="1" thickBot="1" x14ac:dyDescent="0.25">
      <c r="A24" s="112"/>
      <c r="B24" s="110"/>
      <c r="C24" s="110"/>
      <c r="D24" s="110"/>
      <c r="E24" s="110"/>
      <c r="F24" s="110"/>
      <c r="G24" s="115"/>
      <c r="H24" s="111"/>
    </row>
    <row r="25" spans="1:8" s="105" customFormat="1" thickBot="1" x14ac:dyDescent="0.25">
      <c r="A25" s="112" t="s">
        <v>106</v>
      </c>
      <c r="B25" s="110"/>
      <c r="C25" s="110"/>
      <c r="D25" s="110"/>
      <c r="E25" s="110"/>
      <c r="F25" s="110"/>
      <c r="G25" s="130">
        <f>(G21*7)/35</f>
        <v>0</v>
      </c>
      <c r="H25" s="111" t="s">
        <v>107</v>
      </c>
    </row>
    <row r="26" spans="1:8" s="105" customFormat="1" thickBot="1" x14ac:dyDescent="0.25">
      <c r="A26" s="112"/>
      <c r="B26" s="110"/>
      <c r="C26" s="110"/>
      <c r="D26" s="110"/>
      <c r="E26" s="110"/>
      <c r="F26" s="110"/>
      <c r="G26" s="115"/>
      <c r="H26" s="111"/>
    </row>
    <row r="27" spans="1:8" s="105" customFormat="1" thickBot="1" x14ac:dyDescent="0.25">
      <c r="A27" s="116" t="s">
        <v>110</v>
      </c>
      <c r="B27" s="107"/>
      <c r="C27" s="107"/>
      <c r="D27" s="107"/>
      <c r="E27" s="107"/>
      <c r="F27" s="107"/>
      <c r="G27" s="133">
        <f>G25/24</f>
        <v>0</v>
      </c>
      <c r="H27" s="108"/>
    </row>
    <row r="28" spans="1:8" s="105" customFormat="1" ht="14.25" x14ac:dyDescent="0.2"/>
    <row r="29" spans="1:8" s="105" customFormat="1" ht="14.25" x14ac:dyDescent="0.2">
      <c r="A29" s="105" t="s">
        <v>38</v>
      </c>
    </row>
    <row r="30" spans="1:8" s="105" customFormat="1" ht="14.25" x14ac:dyDescent="0.2"/>
    <row r="31" spans="1:8" s="105" customFormat="1" ht="14.25" x14ac:dyDescent="0.2">
      <c r="A31" s="181" t="s">
        <v>36</v>
      </c>
      <c r="B31" s="181"/>
      <c r="C31" s="134">
        <f>G17</f>
        <v>0</v>
      </c>
      <c r="D31" s="105" t="s">
        <v>22</v>
      </c>
      <c r="E31" s="134">
        <f>G25</f>
        <v>0</v>
      </c>
      <c r="F31" s="182" t="s">
        <v>111</v>
      </c>
      <c r="G31" s="182"/>
      <c r="H31" s="182"/>
    </row>
    <row r="32" spans="1:8" s="105" customFormat="1" ht="14.25" x14ac:dyDescent="0.2"/>
    <row r="33" spans="1:7" s="105" customFormat="1" ht="14.25" x14ac:dyDescent="0.2">
      <c r="A33" s="181" t="s">
        <v>21</v>
      </c>
      <c r="B33" s="181"/>
      <c r="C33" s="181"/>
      <c r="D33" s="181"/>
      <c r="E33" s="181"/>
      <c r="F33" s="181"/>
      <c r="G33" s="144">
        <f>G23</f>
        <v>0</v>
      </c>
    </row>
    <row r="34" spans="1:7" s="105" customFormat="1" ht="14.25" x14ac:dyDescent="0.2">
      <c r="A34" s="182" t="s">
        <v>108</v>
      </c>
      <c r="B34" s="182"/>
      <c r="C34" s="182"/>
      <c r="D34" s="134">
        <f>G21</f>
        <v>0</v>
      </c>
      <c r="E34" s="182" t="s">
        <v>109</v>
      </c>
      <c r="F34" s="182"/>
      <c r="G34" s="182"/>
    </row>
    <row r="35" spans="1:7" s="105" customFormat="1" ht="14.25" x14ac:dyDescent="0.2"/>
    <row r="36" spans="1:7" s="105" customFormat="1" ht="14.25" x14ac:dyDescent="0.2"/>
  </sheetData>
  <sheetProtection algorithmName="SHA-512" hashValue="Ln1BWHAJubcHUwRM/gqx1AcKyxhx4amdQHbIMCtRuEo8LyModKmvfW+at6jSLZCE4OQWBPiaqv8LumxPiadjug==" saltValue="HthlIs6iC67YANJ1fMAvEQ==" spinCount="100000" sheet="1" objects="1" scenarios="1"/>
  <mergeCells count="15">
    <mergeCell ref="A9:G9"/>
    <mergeCell ref="A2:G2"/>
    <mergeCell ref="A15:G15"/>
    <mergeCell ref="A31:B31"/>
    <mergeCell ref="F31:H31"/>
    <mergeCell ref="C4:G4"/>
    <mergeCell ref="A5:F5"/>
    <mergeCell ref="A6:F6"/>
    <mergeCell ref="A7:F7"/>
    <mergeCell ref="A8:F8"/>
    <mergeCell ref="A33:F33"/>
    <mergeCell ref="A34:C34"/>
    <mergeCell ref="E34:G34"/>
    <mergeCell ref="A11:F11"/>
    <mergeCell ref="A13:F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1C6-63C9-40F1-9C3D-721283855986}">
  <dimension ref="A2:AK55"/>
  <sheetViews>
    <sheetView workbookViewId="0">
      <selection activeCell="R7" sqref="R7"/>
    </sheetView>
  </sheetViews>
  <sheetFormatPr baseColWidth="10" defaultRowHeight="15" x14ac:dyDescent="0.25"/>
  <cols>
    <col min="3" max="3" width="11.42578125" customWidth="1"/>
  </cols>
  <sheetData>
    <row r="2" spans="1:37" ht="20.25" x14ac:dyDescent="0.3">
      <c r="A2" s="191" t="s">
        <v>113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5" spans="1:37" ht="26.25" x14ac:dyDescent="0.4">
      <c r="A5" s="193" t="s">
        <v>68</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row>
    <row r="6" spans="1:37" s="15" customFormat="1" ht="26.25" x14ac:dyDescent="0.4">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row>
    <row r="7" spans="1:37" s="15" customFormat="1" ht="26.25" x14ac:dyDescent="0.4">
      <c r="A7" s="194" t="s">
        <v>10</v>
      </c>
      <c r="B7" s="195"/>
      <c r="C7" s="195"/>
      <c r="D7" s="195"/>
      <c r="E7" s="195"/>
      <c r="F7" s="195"/>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row>
    <row r="8" spans="1:37" s="15" customFormat="1" ht="26.25" x14ac:dyDescent="0.4">
      <c r="A8" s="194" t="s">
        <v>69</v>
      </c>
      <c r="B8" s="195"/>
      <c r="C8" s="195"/>
      <c r="D8" s="195"/>
      <c r="E8" s="195"/>
      <c r="F8" s="195"/>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row>
    <row r="9" spans="1:37" ht="24" customHeight="1" x14ac:dyDescent="0.25">
      <c r="A9" s="194" t="s">
        <v>11</v>
      </c>
      <c r="B9" s="196"/>
      <c r="C9" s="196"/>
      <c r="D9" s="196"/>
      <c r="E9" s="196"/>
      <c r="F9" s="196"/>
    </row>
    <row r="11" spans="1:37" ht="15.75" thickBot="1" x14ac:dyDescent="0.3"/>
    <row r="12" spans="1:37" s="55" customFormat="1" ht="15.75" thickBot="1" x14ac:dyDescent="0.3">
      <c r="A12" s="198" t="s">
        <v>7</v>
      </c>
      <c r="B12" s="199"/>
      <c r="C12" s="199"/>
      <c r="D12" s="199" t="s">
        <v>8</v>
      </c>
      <c r="E12" s="199"/>
      <c r="F12" s="199"/>
      <c r="G12" s="200" t="s">
        <v>9</v>
      </c>
      <c r="H12" s="201"/>
      <c r="I12" s="201"/>
      <c r="J12" s="200" t="s">
        <v>51</v>
      </c>
      <c r="K12" s="201"/>
      <c r="L12" s="201"/>
      <c r="M12" s="202" t="s">
        <v>0</v>
      </c>
      <c r="N12" s="199"/>
      <c r="O12" s="199"/>
      <c r="P12" s="202" t="s">
        <v>1</v>
      </c>
      <c r="Q12" s="199"/>
      <c r="R12" s="199"/>
      <c r="S12" s="198" t="s">
        <v>2</v>
      </c>
      <c r="T12" s="199"/>
      <c r="U12" s="199"/>
      <c r="V12" s="202" t="s">
        <v>3</v>
      </c>
      <c r="W12" s="199"/>
      <c r="X12" s="199"/>
      <c r="Y12" s="202" t="s">
        <v>4</v>
      </c>
      <c r="Z12" s="199"/>
      <c r="AA12" s="199"/>
      <c r="AB12" s="202" t="s">
        <v>5</v>
      </c>
      <c r="AC12" s="199"/>
      <c r="AD12" s="199"/>
      <c r="AE12" s="202" t="s">
        <v>6</v>
      </c>
      <c r="AF12" s="199"/>
      <c r="AG12" s="199"/>
      <c r="AH12" s="202" t="s">
        <v>50</v>
      </c>
      <c r="AI12" s="199"/>
      <c r="AJ12" s="199"/>
      <c r="AK12" s="76"/>
    </row>
    <row r="13" spans="1:37" x14ac:dyDescent="0.25">
      <c r="A13" s="26" t="s">
        <v>53</v>
      </c>
      <c r="B13" s="83">
        <v>1</v>
      </c>
      <c r="C13" s="81"/>
      <c r="D13" s="26" t="s">
        <v>54</v>
      </c>
      <c r="E13" s="83">
        <v>1</v>
      </c>
      <c r="F13" s="83"/>
      <c r="G13" s="69" t="s">
        <v>55</v>
      </c>
      <c r="H13" s="59">
        <v>1</v>
      </c>
      <c r="I13" s="71" t="s">
        <v>56</v>
      </c>
      <c r="J13" s="26" t="s">
        <v>53</v>
      </c>
      <c r="K13" s="85">
        <v>1</v>
      </c>
      <c r="L13" s="85"/>
      <c r="M13" s="69" t="s">
        <v>57</v>
      </c>
      <c r="N13" s="58">
        <v>1</v>
      </c>
      <c r="O13" s="75" t="s">
        <v>56</v>
      </c>
      <c r="P13" s="26" t="s">
        <v>58</v>
      </c>
      <c r="Q13" s="83">
        <v>1</v>
      </c>
      <c r="R13" s="89"/>
      <c r="S13" s="49" t="s">
        <v>58</v>
      </c>
      <c r="T13" s="83">
        <v>1</v>
      </c>
      <c r="U13" s="83"/>
      <c r="V13" s="49" t="s">
        <v>54</v>
      </c>
      <c r="W13" s="83">
        <v>1</v>
      </c>
      <c r="X13" s="83"/>
      <c r="Y13" s="69" t="s">
        <v>60</v>
      </c>
      <c r="Z13" s="58">
        <v>1</v>
      </c>
      <c r="AA13" s="74" t="s">
        <v>56</v>
      </c>
      <c r="AB13" s="49" t="s">
        <v>53</v>
      </c>
      <c r="AC13" s="83">
        <v>1</v>
      </c>
      <c r="AD13" s="82"/>
      <c r="AE13" s="49" t="s">
        <v>54</v>
      </c>
      <c r="AF13" s="83">
        <v>1</v>
      </c>
      <c r="AG13" s="83"/>
      <c r="AH13" s="49" t="s">
        <v>55</v>
      </c>
      <c r="AI13" s="56">
        <v>1</v>
      </c>
      <c r="AJ13" s="78" t="s">
        <v>20</v>
      </c>
      <c r="AK13" s="5"/>
    </row>
    <row r="14" spans="1:37" x14ac:dyDescent="0.25">
      <c r="A14" s="26" t="s">
        <v>59</v>
      </c>
      <c r="B14" s="83">
        <v>2</v>
      </c>
      <c r="C14" s="83"/>
      <c r="D14" s="65" t="s">
        <v>57</v>
      </c>
      <c r="E14" s="66">
        <v>2</v>
      </c>
      <c r="F14" s="66"/>
      <c r="G14" s="26" t="s">
        <v>58</v>
      </c>
      <c r="H14" s="56">
        <v>2</v>
      </c>
      <c r="I14" s="56" t="s">
        <v>19</v>
      </c>
      <c r="J14" s="26" t="s">
        <v>59</v>
      </c>
      <c r="K14" s="83">
        <v>2</v>
      </c>
      <c r="L14" s="83"/>
      <c r="M14" s="65" t="s">
        <v>60</v>
      </c>
      <c r="N14" s="66">
        <v>2</v>
      </c>
      <c r="O14" s="67"/>
      <c r="P14" s="26" t="s">
        <v>53</v>
      </c>
      <c r="Q14" s="83">
        <v>2</v>
      </c>
      <c r="R14" s="83"/>
      <c r="S14" s="49" t="s">
        <v>53</v>
      </c>
      <c r="T14" s="83">
        <v>2</v>
      </c>
      <c r="U14" s="83"/>
      <c r="V14" s="65" t="s">
        <v>57</v>
      </c>
      <c r="W14" s="66">
        <v>2</v>
      </c>
      <c r="X14" s="66"/>
      <c r="Y14" s="49" t="s">
        <v>55</v>
      </c>
      <c r="Z14" s="83">
        <v>2</v>
      </c>
      <c r="AA14" s="83"/>
      <c r="AB14" s="49" t="s">
        <v>59</v>
      </c>
      <c r="AC14" s="83">
        <v>2</v>
      </c>
      <c r="AD14" s="82"/>
      <c r="AE14" s="65" t="s">
        <v>57</v>
      </c>
      <c r="AF14" s="66">
        <v>2</v>
      </c>
      <c r="AG14" s="66"/>
      <c r="AH14" s="49" t="s">
        <v>58</v>
      </c>
      <c r="AI14" s="56">
        <v>2</v>
      </c>
      <c r="AJ14" s="60" t="s">
        <v>20</v>
      </c>
    </row>
    <row r="15" spans="1:37" x14ac:dyDescent="0.25">
      <c r="A15" s="26" t="s">
        <v>54</v>
      </c>
      <c r="B15" s="83">
        <v>3</v>
      </c>
      <c r="C15" s="83"/>
      <c r="D15" s="65" t="s">
        <v>60</v>
      </c>
      <c r="E15" s="66">
        <v>3</v>
      </c>
      <c r="F15" s="66"/>
      <c r="G15" s="26" t="s">
        <v>53</v>
      </c>
      <c r="H15" s="56">
        <v>3</v>
      </c>
      <c r="I15" s="56" t="s">
        <v>19</v>
      </c>
      <c r="J15" s="26" t="s">
        <v>54</v>
      </c>
      <c r="K15" s="83">
        <v>3</v>
      </c>
      <c r="L15" s="83"/>
      <c r="M15" s="26" t="s">
        <v>55</v>
      </c>
      <c r="N15" s="83">
        <v>3</v>
      </c>
      <c r="O15" s="83"/>
      <c r="P15" s="26" t="s">
        <v>59</v>
      </c>
      <c r="Q15" s="83">
        <v>3</v>
      </c>
      <c r="R15" s="83"/>
      <c r="S15" s="49" t="s">
        <v>59</v>
      </c>
      <c r="T15" s="83">
        <v>3</v>
      </c>
      <c r="U15" s="83"/>
      <c r="V15" s="65" t="s">
        <v>60</v>
      </c>
      <c r="W15" s="66">
        <v>3</v>
      </c>
      <c r="X15" s="66"/>
      <c r="Y15" s="49" t="s">
        <v>58</v>
      </c>
      <c r="Z15" s="83">
        <v>3</v>
      </c>
      <c r="AA15" s="83"/>
      <c r="AB15" s="49" t="s">
        <v>54</v>
      </c>
      <c r="AC15" s="83">
        <v>3</v>
      </c>
      <c r="AD15" s="82"/>
      <c r="AE15" s="65" t="s">
        <v>60</v>
      </c>
      <c r="AF15" s="66">
        <v>3</v>
      </c>
      <c r="AG15" s="66"/>
      <c r="AH15" s="49" t="s">
        <v>53</v>
      </c>
      <c r="AI15" s="56">
        <v>3</v>
      </c>
      <c r="AJ15" s="60" t="s">
        <v>20</v>
      </c>
    </row>
    <row r="16" spans="1:37" x14ac:dyDescent="0.25">
      <c r="A16" s="65" t="s">
        <v>57</v>
      </c>
      <c r="B16" s="66">
        <v>4</v>
      </c>
      <c r="C16" s="66"/>
      <c r="D16" s="26" t="s">
        <v>55</v>
      </c>
      <c r="E16" s="83">
        <v>4</v>
      </c>
      <c r="F16" s="83"/>
      <c r="G16" s="26" t="s">
        <v>59</v>
      </c>
      <c r="H16" s="56">
        <v>4</v>
      </c>
      <c r="I16" s="56" t="s">
        <v>19</v>
      </c>
      <c r="J16" s="65" t="s">
        <v>57</v>
      </c>
      <c r="K16" s="66">
        <v>4</v>
      </c>
      <c r="L16" s="66"/>
      <c r="M16" s="26" t="s">
        <v>58</v>
      </c>
      <c r="N16" s="83">
        <v>4</v>
      </c>
      <c r="O16" s="83"/>
      <c r="P16" s="26" t="s">
        <v>54</v>
      </c>
      <c r="Q16" s="83">
        <v>4</v>
      </c>
      <c r="R16" s="83"/>
      <c r="S16" s="49" t="s">
        <v>54</v>
      </c>
      <c r="T16" s="83">
        <v>4</v>
      </c>
      <c r="U16" s="83"/>
      <c r="V16" s="49" t="s">
        <v>55</v>
      </c>
      <c r="W16" s="83">
        <v>4</v>
      </c>
      <c r="X16" s="83"/>
      <c r="Y16" s="49" t="s">
        <v>53</v>
      </c>
      <c r="Z16" s="83">
        <v>4</v>
      </c>
      <c r="AA16" s="83"/>
      <c r="AB16" s="65" t="s">
        <v>57</v>
      </c>
      <c r="AC16" s="66">
        <v>4</v>
      </c>
      <c r="AD16" s="67"/>
      <c r="AE16" s="49" t="s">
        <v>55</v>
      </c>
      <c r="AF16" s="83">
        <v>4</v>
      </c>
      <c r="AG16" s="83"/>
      <c r="AH16" s="49" t="s">
        <v>59</v>
      </c>
      <c r="AI16" s="56">
        <v>4</v>
      </c>
      <c r="AJ16" s="60" t="s">
        <v>20</v>
      </c>
    </row>
    <row r="17" spans="1:37" x14ac:dyDescent="0.25">
      <c r="A17" s="65" t="s">
        <v>60</v>
      </c>
      <c r="B17" s="66">
        <v>5</v>
      </c>
      <c r="C17" s="66"/>
      <c r="D17" s="26" t="s">
        <v>58</v>
      </c>
      <c r="E17" s="83">
        <v>5</v>
      </c>
      <c r="F17" s="83"/>
      <c r="G17" s="26" t="s">
        <v>54</v>
      </c>
      <c r="H17" s="56">
        <v>5</v>
      </c>
      <c r="I17" s="56" t="s">
        <v>19</v>
      </c>
      <c r="J17" s="65" t="s">
        <v>60</v>
      </c>
      <c r="K17" s="66">
        <v>5</v>
      </c>
      <c r="L17" s="66"/>
      <c r="M17" s="26" t="s">
        <v>53</v>
      </c>
      <c r="N17" s="83">
        <v>5</v>
      </c>
      <c r="O17" s="83"/>
      <c r="P17" s="65" t="s">
        <v>57</v>
      </c>
      <c r="Q17" s="66">
        <v>5</v>
      </c>
      <c r="R17" s="66"/>
      <c r="S17" s="65" t="s">
        <v>57</v>
      </c>
      <c r="T17" s="66">
        <v>5</v>
      </c>
      <c r="U17" s="66"/>
      <c r="V17" s="49" t="s">
        <v>58</v>
      </c>
      <c r="W17" s="83">
        <v>5</v>
      </c>
      <c r="X17" s="83"/>
      <c r="Y17" s="49" t="s">
        <v>59</v>
      </c>
      <c r="Z17" s="83">
        <v>5</v>
      </c>
      <c r="AA17" s="83"/>
      <c r="AB17" s="65" t="s">
        <v>60</v>
      </c>
      <c r="AC17" s="66">
        <v>5</v>
      </c>
      <c r="AD17" s="67"/>
      <c r="AE17" s="49" t="s">
        <v>58</v>
      </c>
      <c r="AF17" s="83">
        <v>5</v>
      </c>
      <c r="AG17" s="83"/>
      <c r="AH17" s="49" t="s">
        <v>54</v>
      </c>
      <c r="AI17" s="56">
        <v>5</v>
      </c>
      <c r="AJ17" s="60" t="s">
        <v>20</v>
      </c>
    </row>
    <row r="18" spans="1:37" x14ac:dyDescent="0.25">
      <c r="A18" s="26" t="s">
        <v>55</v>
      </c>
      <c r="B18" s="83">
        <v>6</v>
      </c>
      <c r="C18" s="83"/>
      <c r="D18" s="26" t="s">
        <v>53</v>
      </c>
      <c r="E18" s="83">
        <v>6</v>
      </c>
      <c r="F18" s="83"/>
      <c r="G18" s="65" t="s">
        <v>57</v>
      </c>
      <c r="H18" s="66">
        <v>6</v>
      </c>
      <c r="I18" s="66"/>
      <c r="J18" s="26" t="s">
        <v>55</v>
      </c>
      <c r="K18" s="83">
        <v>6</v>
      </c>
      <c r="L18" s="83"/>
      <c r="M18" s="26" t="s">
        <v>59</v>
      </c>
      <c r="N18" s="83">
        <v>6</v>
      </c>
      <c r="O18" s="83"/>
      <c r="P18" s="65" t="s">
        <v>60</v>
      </c>
      <c r="Q18" s="66">
        <v>6</v>
      </c>
      <c r="R18" s="66"/>
      <c r="S18" s="65" t="s">
        <v>60</v>
      </c>
      <c r="T18" s="66">
        <v>6</v>
      </c>
      <c r="U18" s="66"/>
      <c r="V18" s="49" t="s">
        <v>53</v>
      </c>
      <c r="W18" s="83">
        <v>6</v>
      </c>
      <c r="X18" s="83"/>
      <c r="Y18" s="65" t="s">
        <v>54</v>
      </c>
      <c r="Z18" s="66">
        <v>6</v>
      </c>
      <c r="AA18" s="66"/>
      <c r="AB18" s="69" t="s">
        <v>55</v>
      </c>
      <c r="AC18" s="58">
        <v>6</v>
      </c>
      <c r="AD18" s="62" t="s">
        <v>56</v>
      </c>
      <c r="AE18" s="49" t="s">
        <v>53</v>
      </c>
      <c r="AF18" s="83">
        <v>6</v>
      </c>
      <c r="AG18" s="83"/>
      <c r="AH18" s="65" t="s">
        <v>57</v>
      </c>
      <c r="AI18" s="66">
        <v>6</v>
      </c>
      <c r="AJ18" s="68"/>
    </row>
    <row r="19" spans="1:37" x14ac:dyDescent="0.25">
      <c r="A19" s="26" t="s">
        <v>58</v>
      </c>
      <c r="B19" s="83">
        <v>7</v>
      </c>
      <c r="C19" s="83"/>
      <c r="D19" s="26" t="s">
        <v>59</v>
      </c>
      <c r="E19" s="83">
        <v>7</v>
      </c>
      <c r="F19" s="83"/>
      <c r="G19" s="65" t="s">
        <v>60</v>
      </c>
      <c r="H19" s="66">
        <v>7</v>
      </c>
      <c r="I19" s="66"/>
      <c r="J19" s="26" t="s">
        <v>58</v>
      </c>
      <c r="K19" s="83">
        <v>7</v>
      </c>
      <c r="L19" s="83"/>
      <c r="M19" s="26" t="s">
        <v>54</v>
      </c>
      <c r="N19" s="83">
        <v>7</v>
      </c>
      <c r="O19" s="83"/>
      <c r="P19" s="26" t="s">
        <v>55</v>
      </c>
      <c r="Q19" s="56">
        <v>7</v>
      </c>
      <c r="R19" s="56" t="s">
        <v>19</v>
      </c>
      <c r="S19" s="49" t="s">
        <v>55</v>
      </c>
      <c r="T19" s="83">
        <v>7</v>
      </c>
      <c r="U19" s="83"/>
      <c r="V19" s="49" t="s">
        <v>59</v>
      </c>
      <c r="W19" s="83">
        <v>7</v>
      </c>
      <c r="X19" s="83"/>
      <c r="Y19" s="65" t="s">
        <v>57</v>
      </c>
      <c r="Z19" s="66">
        <v>7</v>
      </c>
      <c r="AA19" s="66"/>
      <c r="AB19" s="49" t="s">
        <v>58</v>
      </c>
      <c r="AC19" s="83">
        <v>7</v>
      </c>
      <c r="AD19" s="82"/>
      <c r="AE19" s="49" t="s">
        <v>59</v>
      </c>
      <c r="AF19" s="56">
        <v>7</v>
      </c>
      <c r="AG19" s="56" t="s">
        <v>19</v>
      </c>
      <c r="AH19" s="65" t="s">
        <v>60</v>
      </c>
      <c r="AI19" s="66">
        <v>7</v>
      </c>
      <c r="AJ19" s="68"/>
    </row>
    <row r="20" spans="1:37" x14ac:dyDescent="0.25">
      <c r="A20" s="26" t="s">
        <v>53</v>
      </c>
      <c r="B20" s="83">
        <v>8</v>
      </c>
      <c r="C20" s="83"/>
      <c r="D20" s="26" t="s">
        <v>54</v>
      </c>
      <c r="E20" s="83">
        <v>8</v>
      </c>
      <c r="F20" s="83"/>
      <c r="G20" s="26" t="s">
        <v>55</v>
      </c>
      <c r="H20" s="83">
        <v>8</v>
      </c>
      <c r="I20" s="83"/>
      <c r="J20" s="26" t="s">
        <v>53</v>
      </c>
      <c r="K20" s="83">
        <v>8</v>
      </c>
      <c r="L20" s="83"/>
      <c r="M20" s="65" t="s">
        <v>57</v>
      </c>
      <c r="N20" s="66">
        <v>8</v>
      </c>
      <c r="O20" s="66"/>
      <c r="P20" s="26" t="s">
        <v>58</v>
      </c>
      <c r="Q20" s="56">
        <v>8</v>
      </c>
      <c r="R20" s="56" t="s">
        <v>19</v>
      </c>
      <c r="S20" s="49" t="s">
        <v>58</v>
      </c>
      <c r="T20" s="83">
        <v>8</v>
      </c>
      <c r="U20" s="82"/>
      <c r="V20" s="49" t="s">
        <v>54</v>
      </c>
      <c r="W20" s="83">
        <v>8</v>
      </c>
      <c r="X20" s="83"/>
      <c r="Y20" s="69" t="s">
        <v>60</v>
      </c>
      <c r="Z20" s="58">
        <v>8</v>
      </c>
      <c r="AA20" s="72" t="s">
        <v>56</v>
      </c>
      <c r="AB20" s="49" t="s">
        <v>53</v>
      </c>
      <c r="AC20" s="83">
        <v>8</v>
      </c>
      <c r="AD20" s="82"/>
      <c r="AE20" s="49" t="s">
        <v>54</v>
      </c>
      <c r="AF20" s="56">
        <v>8</v>
      </c>
      <c r="AG20" s="56" t="s">
        <v>19</v>
      </c>
      <c r="AH20" s="49" t="s">
        <v>55</v>
      </c>
      <c r="AI20" s="56">
        <v>8</v>
      </c>
      <c r="AJ20" s="60" t="s">
        <v>20</v>
      </c>
    </row>
    <row r="21" spans="1:37" x14ac:dyDescent="0.25">
      <c r="A21" s="26" t="s">
        <v>59</v>
      </c>
      <c r="B21" s="83">
        <v>9</v>
      </c>
      <c r="C21" s="83"/>
      <c r="D21" s="65" t="s">
        <v>57</v>
      </c>
      <c r="E21" s="66">
        <v>9</v>
      </c>
      <c r="F21" s="66"/>
      <c r="G21" s="26" t="s">
        <v>58</v>
      </c>
      <c r="H21" s="83">
        <v>9</v>
      </c>
      <c r="I21" s="83"/>
      <c r="J21" s="26" t="s">
        <v>59</v>
      </c>
      <c r="K21" s="83">
        <v>9</v>
      </c>
      <c r="L21" s="83"/>
      <c r="M21" s="65" t="s">
        <v>60</v>
      </c>
      <c r="N21" s="66">
        <v>9</v>
      </c>
      <c r="O21" s="66"/>
      <c r="P21" s="26" t="s">
        <v>53</v>
      </c>
      <c r="Q21" s="56">
        <v>9</v>
      </c>
      <c r="R21" s="56" t="s">
        <v>19</v>
      </c>
      <c r="S21" s="49" t="s">
        <v>53</v>
      </c>
      <c r="T21" s="83">
        <v>9</v>
      </c>
      <c r="U21" s="83"/>
      <c r="V21" s="65" t="s">
        <v>57</v>
      </c>
      <c r="W21" s="66">
        <v>9</v>
      </c>
      <c r="X21" s="66"/>
      <c r="Y21" s="49" t="s">
        <v>55</v>
      </c>
      <c r="Z21" s="83">
        <v>9</v>
      </c>
      <c r="AA21" s="83"/>
      <c r="AB21" s="49" t="s">
        <v>59</v>
      </c>
      <c r="AC21" s="83">
        <v>9</v>
      </c>
      <c r="AD21" s="82"/>
      <c r="AE21" s="65" t="s">
        <v>57</v>
      </c>
      <c r="AF21" s="66">
        <v>9</v>
      </c>
      <c r="AG21" s="66"/>
      <c r="AH21" s="49" t="s">
        <v>58</v>
      </c>
      <c r="AI21" s="56">
        <v>9</v>
      </c>
      <c r="AJ21" s="60" t="s">
        <v>20</v>
      </c>
    </row>
    <row r="22" spans="1:37" x14ac:dyDescent="0.25">
      <c r="A22" s="26" t="s">
        <v>54</v>
      </c>
      <c r="B22" s="83">
        <v>10</v>
      </c>
      <c r="C22" s="83"/>
      <c r="D22" s="65" t="s">
        <v>60</v>
      </c>
      <c r="E22" s="66">
        <v>10</v>
      </c>
      <c r="F22" s="66"/>
      <c r="G22" s="26" t="s">
        <v>53</v>
      </c>
      <c r="H22" s="83">
        <v>10</v>
      </c>
      <c r="I22" s="83"/>
      <c r="J22" s="26" t="s">
        <v>54</v>
      </c>
      <c r="K22" s="83">
        <v>10</v>
      </c>
      <c r="L22" s="83"/>
      <c r="M22" s="26" t="s">
        <v>55</v>
      </c>
      <c r="N22" s="83">
        <v>10</v>
      </c>
      <c r="O22" s="83"/>
      <c r="P22" s="26" t="s">
        <v>59</v>
      </c>
      <c r="Q22" s="56">
        <v>10</v>
      </c>
      <c r="R22" s="56" t="s">
        <v>19</v>
      </c>
      <c r="S22" s="49" t="s">
        <v>59</v>
      </c>
      <c r="T22" s="83">
        <v>10</v>
      </c>
      <c r="U22" s="83"/>
      <c r="V22" s="65" t="s">
        <v>60</v>
      </c>
      <c r="W22" s="66">
        <v>10</v>
      </c>
      <c r="X22" s="66"/>
      <c r="Y22" s="49" t="s">
        <v>58</v>
      </c>
      <c r="Z22" s="83">
        <v>10</v>
      </c>
      <c r="AA22" s="83"/>
      <c r="AB22" s="49" t="s">
        <v>54</v>
      </c>
      <c r="AC22" s="83">
        <v>10</v>
      </c>
      <c r="AD22" s="82"/>
      <c r="AE22" s="65" t="s">
        <v>60</v>
      </c>
      <c r="AF22" s="66">
        <v>10</v>
      </c>
      <c r="AG22" s="66"/>
      <c r="AH22" s="49" t="s">
        <v>53</v>
      </c>
      <c r="AI22" s="56">
        <v>10</v>
      </c>
      <c r="AJ22" s="60" t="s">
        <v>20</v>
      </c>
    </row>
    <row r="23" spans="1:37" x14ac:dyDescent="0.25">
      <c r="A23" s="65" t="s">
        <v>57</v>
      </c>
      <c r="B23" s="66">
        <v>11</v>
      </c>
      <c r="C23" s="66"/>
      <c r="D23" s="26" t="s">
        <v>55</v>
      </c>
      <c r="E23" s="83">
        <v>11</v>
      </c>
      <c r="F23" s="83"/>
      <c r="G23" s="69" t="s">
        <v>59</v>
      </c>
      <c r="H23" s="58">
        <v>11</v>
      </c>
      <c r="I23" s="72" t="s">
        <v>56</v>
      </c>
      <c r="J23" s="65" t="s">
        <v>57</v>
      </c>
      <c r="K23" s="66">
        <v>11</v>
      </c>
      <c r="L23" s="66"/>
      <c r="M23" s="26" t="s">
        <v>58</v>
      </c>
      <c r="N23" s="83">
        <v>11</v>
      </c>
      <c r="O23" s="83"/>
      <c r="P23" s="26" t="s">
        <v>54</v>
      </c>
      <c r="Q23" s="56">
        <v>11</v>
      </c>
      <c r="R23" s="56" t="s">
        <v>19</v>
      </c>
      <c r="S23" s="49" t="s">
        <v>54</v>
      </c>
      <c r="T23" s="83">
        <v>11</v>
      </c>
      <c r="U23" s="82"/>
      <c r="V23" s="49" t="s">
        <v>55</v>
      </c>
      <c r="W23" s="56">
        <v>11</v>
      </c>
      <c r="X23" s="56" t="s">
        <v>20</v>
      </c>
      <c r="Y23" s="49" t="s">
        <v>53</v>
      </c>
      <c r="Z23" s="83">
        <v>11</v>
      </c>
      <c r="AA23" s="83"/>
      <c r="AB23" s="65" t="s">
        <v>57</v>
      </c>
      <c r="AC23" s="66">
        <v>11</v>
      </c>
      <c r="AD23" s="67"/>
      <c r="AE23" s="49" t="s">
        <v>55</v>
      </c>
      <c r="AF23" s="56">
        <v>11</v>
      </c>
      <c r="AG23" s="56" t="s">
        <v>19</v>
      </c>
      <c r="AH23" s="49" t="s">
        <v>59</v>
      </c>
      <c r="AI23" s="56">
        <v>11</v>
      </c>
      <c r="AJ23" s="60" t="s">
        <v>20</v>
      </c>
    </row>
    <row r="24" spans="1:37" x14ac:dyDescent="0.25">
      <c r="A24" s="65" t="s">
        <v>60</v>
      </c>
      <c r="B24" s="66">
        <v>12</v>
      </c>
      <c r="C24" s="66"/>
      <c r="D24" s="26" t="s">
        <v>58</v>
      </c>
      <c r="E24" s="83">
        <v>12</v>
      </c>
      <c r="F24" s="83"/>
      <c r="G24" s="26" t="s">
        <v>54</v>
      </c>
      <c r="H24" s="83">
        <v>12</v>
      </c>
      <c r="I24" s="83"/>
      <c r="J24" s="65" t="s">
        <v>60</v>
      </c>
      <c r="K24" s="66">
        <v>12</v>
      </c>
      <c r="L24" s="66"/>
      <c r="M24" s="26" t="s">
        <v>53</v>
      </c>
      <c r="N24" s="83">
        <v>12</v>
      </c>
      <c r="O24" s="83"/>
      <c r="P24" s="65" t="s">
        <v>57</v>
      </c>
      <c r="Q24" s="66">
        <v>12</v>
      </c>
      <c r="R24" s="66"/>
      <c r="S24" s="65" t="s">
        <v>57</v>
      </c>
      <c r="T24" s="66">
        <v>12</v>
      </c>
      <c r="U24" s="67"/>
      <c r="V24" s="49" t="s">
        <v>58</v>
      </c>
      <c r="W24" s="56">
        <v>12</v>
      </c>
      <c r="X24" s="56" t="s">
        <v>20</v>
      </c>
      <c r="Y24" s="49" t="s">
        <v>59</v>
      </c>
      <c r="Z24" s="83">
        <v>12</v>
      </c>
      <c r="AA24" s="83"/>
      <c r="AB24" s="65" t="s">
        <v>60</v>
      </c>
      <c r="AC24" s="66">
        <v>12</v>
      </c>
      <c r="AD24" s="67"/>
      <c r="AE24" s="49" t="s">
        <v>58</v>
      </c>
      <c r="AF24" s="56">
        <v>12</v>
      </c>
      <c r="AG24" s="56" t="s">
        <v>19</v>
      </c>
      <c r="AH24" s="49" t="s">
        <v>54</v>
      </c>
      <c r="AI24" s="56">
        <v>12</v>
      </c>
      <c r="AJ24" s="60" t="s">
        <v>20</v>
      </c>
    </row>
    <row r="25" spans="1:37" x14ac:dyDescent="0.25">
      <c r="A25" s="26" t="s">
        <v>55</v>
      </c>
      <c r="B25" s="83">
        <v>13</v>
      </c>
      <c r="C25" s="83"/>
      <c r="D25" s="26" t="s">
        <v>53</v>
      </c>
      <c r="E25" s="83">
        <v>13</v>
      </c>
      <c r="F25" s="83"/>
      <c r="G25" s="65" t="s">
        <v>57</v>
      </c>
      <c r="H25" s="66">
        <v>13</v>
      </c>
      <c r="I25" s="66"/>
      <c r="J25" s="26" t="s">
        <v>55</v>
      </c>
      <c r="K25" s="83">
        <v>13</v>
      </c>
      <c r="L25" s="83"/>
      <c r="M25" s="26" t="s">
        <v>59</v>
      </c>
      <c r="N25" s="83">
        <v>13</v>
      </c>
      <c r="O25" s="83"/>
      <c r="P25" s="65" t="s">
        <v>60</v>
      </c>
      <c r="Q25" s="66">
        <v>13</v>
      </c>
      <c r="R25" s="66"/>
      <c r="S25" s="65" t="s">
        <v>60</v>
      </c>
      <c r="T25" s="66">
        <v>13</v>
      </c>
      <c r="U25" s="67"/>
      <c r="V25" s="49" t="s">
        <v>53</v>
      </c>
      <c r="W25" s="56">
        <v>13</v>
      </c>
      <c r="X25" s="56" t="s">
        <v>20</v>
      </c>
      <c r="Y25" s="49" t="s">
        <v>54</v>
      </c>
      <c r="Z25" s="83">
        <v>13</v>
      </c>
      <c r="AA25" s="83"/>
      <c r="AB25" s="49" t="s">
        <v>55</v>
      </c>
      <c r="AC25" s="83">
        <v>13</v>
      </c>
      <c r="AD25" s="82"/>
      <c r="AE25" s="49" t="s">
        <v>53</v>
      </c>
      <c r="AF25" s="56">
        <v>13</v>
      </c>
      <c r="AG25" s="56" t="s">
        <v>19</v>
      </c>
      <c r="AH25" s="65" t="s">
        <v>57</v>
      </c>
      <c r="AI25" s="66">
        <v>13</v>
      </c>
      <c r="AJ25" s="68"/>
    </row>
    <row r="26" spans="1:37" x14ac:dyDescent="0.25">
      <c r="A26" s="26" t="s">
        <v>58</v>
      </c>
      <c r="B26" s="83">
        <v>14</v>
      </c>
      <c r="C26" s="83"/>
      <c r="D26" s="26" t="s">
        <v>59</v>
      </c>
      <c r="E26" s="83">
        <v>14</v>
      </c>
      <c r="F26" s="83"/>
      <c r="G26" s="65" t="s">
        <v>60</v>
      </c>
      <c r="H26" s="66">
        <v>14</v>
      </c>
      <c r="I26" s="66"/>
      <c r="J26" s="26" t="s">
        <v>58</v>
      </c>
      <c r="K26" s="83">
        <v>14</v>
      </c>
      <c r="L26" s="83"/>
      <c r="M26" s="26" t="s">
        <v>54</v>
      </c>
      <c r="N26" s="83">
        <v>14</v>
      </c>
      <c r="O26" s="83"/>
      <c r="P26" s="26" t="s">
        <v>55</v>
      </c>
      <c r="Q26" s="56">
        <v>14</v>
      </c>
      <c r="R26" s="56" t="s">
        <v>19</v>
      </c>
      <c r="S26" s="49" t="s">
        <v>55</v>
      </c>
      <c r="T26" s="83">
        <v>14</v>
      </c>
      <c r="U26" s="82"/>
      <c r="V26" s="49" t="s">
        <v>59</v>
      </c>
      <c r="W26" s="56">
        <v>14</v>
      </c>
      <c r="X26" s="56" t="s">
        <v>20</v>
      </c>
      <c r="Y26" s="65" t="s">
        <v>57</v>
      </c>
      <c r="Z26" s="66">
        <v>14</v>
      </c>
      <c r="AA26" s="66"/>
      <c r="AB26" s="49" t="s">
        <v>58</v>
      </c>
      <c r="AC26" s="83">
        <v>14</v>
      </c>
      <c r="AD26" s="82"/>
      <c r="AE26" s="69" t="s">
        <v>59</v>
      </c>
      <c r="AF26" s="58">
        <v>14</v>
      </c>
      <c r="AG26" s="72" t="s">
        <v>56</v>
      </c>
      <c r="AH26" s="65" t="s">
        <v>60</v>
      </c>
      <c r="AI26" s="66">
        <v>14</v>
      </c>
      <c r="AJ26" s="68"/>
    </row>
    <row r="27" spans="1:37" x14ac:dyDescent="0.25">
      <c r="A27" s="26" t="s">
        <v>53</v>
      </c>
      <c r="B27" s="83">
        <v>15</v>
      </c>
      <c r="C27" s="83"/>
      <c r="D27" s="26" t="s">
        <v>54</v>
      </c>
      <c r="E27" s="83">
        <v>15</v>
      </c>
      <c r="F27" s="83"/>
      <c r="G27" s="84" t="s">
        <v>55</v>
      </c>
      <c r="H27" s="83">
        <v>15</v>
      </c>
      <c r="I27" s="83"/>
      <c r="J27" s="26" t="s">
        <v>53</v>
      </c>
      <c r="K27" s="83">
        <v>15</v>
      </c>
      <c r="L27" s="83"/>
      <c r="M27" s="65" t="s">
        <v>57</v>
      </c>
      <c r="N27" s="66">
        <v>15</v>
      </c>
      <c r="O27" s="66"/>
      <c r="P27" s="26" t="s">
        <v>58</v>
      </c>
      <c r="Q27" s="56">
        <v>15</v>
      </c>
      <c r="R27" s="56" t="s">
        <v>19</v>
      </c>
      <c r="S27" s="49" t="s">
        <v>58</v>
      </c>
      <c r="T27" s="83">
        <v>15</v>
      </c>
      <c r="U27" s="82"/>
      <c r="V27" s="49" t="s">
        <v>54</v>
      </c>
      <c r="W27" s="56">
        <v>15</v>
      </c>
      <c r="X27" s="56" t="s">
        <v>20</v>
      </c>
      <c r="Y27" s="65" t="s">
        <v>60</v>
      </c>
      <c r="Z27" s="66">
        <v>15</v>
      </c>
      <c r="AA27" s="66"/>
      <c r="AB27" s="49" t="s">
        <v>53</v>
      </c>
      <c r="AC27" s="83">
        <v>15</v>
      </c>
      <c r="AD27" s="82"/>
      <c r="AE27" s="49" t="s">
        <v>54</v>
      </c>
      <c r="AF27" s="56">
        <v>15</v>
      </c>
      <c r="AG27" s="56" t="s">
        <v>19</v>
      </c>
      <c r="AH27" s="69" t="s">
        <v>55</v>
      </c>
      <c r="AI27" s="58">
        <v>15</v>
      </c>
      <c r="AJ27" s="73" t="s">
        <v>56</v>
      </c>
    </row>
    <row r="28" spans="1:37" x14ac:dyDescent="0.25">
      <c r="A28" s="26" t="s">
        <v>59</v>
      </c>
      <c r="B28" s="83">
        <v>16</v>
      </c>
      <c r="C28" s="83"/>
      <c r="D28" s="65" t="s">
        <v>57</v>
      </c>
      <c r="E28" s="66">
        <v>16</v>
      </c>
      <c r="F28" s="66"/>
      <c r="G28" s="84" t="s">
        <v>58</v>
      </c>
      <c r="H28" s="83">
        <v>16</v>
      </c>
      <c r="I28" s="83"/>
      <c r="J28" s="26" t="s">
        <v>59</v>
      </c>
      <c r="K28" s="83">
        <v>16</v>
      </c>
      <c r="L28" s="83"/>
      <c r="M28" s="65" t="s">
        <v>60</v>
      </c>
      <c r="N28" s="66">
        <v>16</v>
      </c>
      <c r="O28" s="66"/>
      <c r="P28" s="26" t="s">
        <v>53</v>
      </c>
      <c r="Q28" s="56">
        <v>16</v>
      </c>
      <c r="R28" s="56" t="s">
        <v>19</v>
      </c>
      <c r="S28" s="49" t="s">
        <v>53</v>
      </c>
      <c r="T28" s="83">
        <v>16</v>
      </c>
      <c r="U28" s="83"/>
      <c r="V28" s="65" t="s">
        <v>57</v>
      </c>
      <c r="W28" s="66">
        <v>16</v>
      </c>
      <c r="X28" s="66"/>
      <c r="Y28" s="49" t="s">
        <v>55</v>
      </c>
      <c r="Z28" s="83">
        <v>16</v>
      </c>
      <c r="AA28" s="83"/>
      <c r="AB28" s="49" t="s">
        <v>59</v>
      </c>
      <c r="AC28" s="83">
        <v>16</v>
      </c>
      <c r="AD28" s="82"/>
      <c r="AE28" s="65" t="s">
        <v>57</v>
      </c>
      <c r="AF28" s="66">
        <v>16</v>
      </c>
      <c r="AG28" s="66"/>
      <c r="AH28" s="49" t="s">
        <v>58</v>
      </c>
      <c r="AI28" s="56">
        <v>16</v>
      </c>
      <c r="AJ28" s="60" t="s">
        <v>19</v>
      </c>
      <c r="AK28" s="77"/>
    </row>
    <row r="29" spans="1:37" x14ac:dyDescent="0.25">
      <c r="A29" s="26" t="s">
        <v>54</v>
      </c>
      <c r="B29" s="83">
        <v>17</v>
      </c>
      <c r="C29" s="83"/>
      <c r="D29" s="65" t="s">
        <v>60</v>
      </c>
      <c r="E29" s="66">
        <v>17</v>
      </c>
      <c r="F29" s="66"/>
      <c r="G29" s="84" t="s">
        <v>53</v>
      </c>
      <c r="H29" s="83">
        <v>17</v>
      </c>
      <c r="I29" s="83"/>
      <c r="J29" s="26" t="s">
        <v>54</v>
      </c>
      <c r="K29" s="83">
        <v>17</v>
      </c>
      <c r="L29" s="83"/>
      <c r="M29" s="26" t="s">
        <v>55</v>
      </c>
      <c r="N29" s="83">
        <v>17</v>
      </c>
      <c r="O29" s="83"/>
      <c r="P29" s="26" t="s">
        <v>59</v>
      </c>
      <c r="Q29" s="56">
        <v>17</v>
      </c>
      <c r="R29" s="56" t="s">
        <v>19</v>
      </c>
      <c r="S29" s="49" t="s">
        <v>59</v>
      </c>
      <c r="T29" s="83">
        <v>17</v>
      </c>
      <c r="U29" s="83"/>
      <c r="V29" s="65" t="s">
        <v>60</v>
      </c>
      <c r="W29" s="66">
        <v>17</v>
      </c>
      <c r="X29" s="66"/>
      <c r="Y29" s="49" t="s">
        <v>58</v>
      </c>
      <c r="Z29" s="83">
        <v>17</v>
      </c>
      <c r="AA29" s="83"/>
      <c r="AB29" s="49" t="s">
        <v>54</v>
      </c>
      <c r="AC29" s="83">
        <v>17</v>
      </c>
      <c r="AD29" s="82"/>
      <c r="AE29" s="65" t="s">
        <v>60</v>
      </c>
      <c r="AF29" s="66">
        <v>17</v>
      </c>
      <c r="AG29" s="66"/>
      <c r="AH29" s="49" t="s">
        <v>53</v>
      </c>
      <c r="AI29" s="56">
        <v>17</v>
      </c>
      <c r="AJ29" s="60" t="s">
        <v>19</v>
      </c>
      <c r="AK29" s="5"/>
    </row>
    <row r="30" spans="1:37" x14ac:dyDescent="0.25">
      <c r="A30" s="65" t="s">
        <v>57</v>
      </c>
      <c r="B30" s="66">
        <v>18</v>
      </c>
      <c r="C30" s="66"/>
      <c r="D30" s="26" t="s">
        <v>55</v>
      </c>
      <c r="E30" s="83">
        <v>18</v>
      </c>
      <c r="F30" s="83"/>
      <c r="G30" s="84" t="s">
        <v>59</v>
      </c>
      <c r="H30" s="83">
        <v>18</v>
      </c>
      <c r="I30" s="83"/>
      <c r="J30" s="65" t="s">
        <v>57</v>
      </c>
      <c r="K30" s="66">
        <v>18</v>
      </c>
      <c r="L30" s="66"/>
      <c r="M30" s="26" t="s">
        <v>58</v>
      </c>
      <c r="N30" s="83">
        <v>18</v>
      </c>
      <c r="O30" s="83"/>
      <c r="P30" s="26" t="s">
        <v>54</v>
      </c>
      <c r="Q30" s="56">
        <v>18</v>
      </c>
      <c r="R30" s="56" t="s">
        <v>19</v>
      </c>
      <c r="S30" s="49" t="s">
        <v>54</v>
      </c>
      <c r="T30" s="83">
        <v>18</v>
      </c>
      <c r="U30" s="82"/>
      <c r="V30" s="69" t="s">
        <v>55</v>
      </c>
      <c r="W30" s="58">
        <v>18</v>
      </c>
      <c r="X30" s="72" t="s">
        <v>56</v>
      </c>
      <c r="Y30" s="49" t="s">
        <v>53</v>
      </c>
      <c r="Z30" s="83">
        <v>18</v>
      </c>
      <c r="AA30" s="83"/>
      <c r="AB30" s="65" t="s">
        <v>57</v>
      </c>
      <c r="AC30" s="66">
        <v>18</v>
      </c>
      <c r="AD30" s="67"/>
      <c r="AE30" s="49" t="s">
        <v>55</v>
      </c>
      <c r="AF30" s="56">
        <v>18</v>
      </c>
      <c r="AG30" s="56" t="s">
        <v>19</v>
      </c>
      <c r="AH30" s="49" t="s">
        <v>59</v>
      </c>
      <c r="AI30" s="56">
        <v>18</v>
      </c>
      <c r="AJ30" s="60" t="s">
        <v>19</v>
      </c>
      <c r="AK30" s="77"/>
    </row>
    <row r="31" spans="1:37" x14ac:dyDescent="0.25">
      <c r="A31" s="65" t="s">
        <v>60</v>
      </c>
      <c r="B31" s="66">
        <v>19</v>
      </c>
      <c r="C31" s="66"/>
      <c r="D31" s="26" t="s">
        <v>58</v>
      </c>
      <c r="E31" s="83">
        <v>19</v>
      </c>
      <c r="F31" s="83"/>
      <c r="G31" s="84" t="s">
        <v>54</v>
      </c>
      <c r="H31" s="83">
        <v>19</v>
      </c>
      <c r="I31" s="83"/>
      <c r="J31" s="65" t="s">
        <v>60</v>
      </c>
      <c r="K31" s="66">
        <v>19</v>
      </c>
      <c r="L31" s="66"/>
      <c r="M31" s="26" t="s">
        <v>53</v>
      </c>
      <c r="N31" s="83">
        <v>19</v>
      </c>
      <c r="O31" s="83"/>
      <c r="P31" s="65" t="s">
        <v>57</v>
      </c>
      <c r="Q31" s="66">
        <v>19</v>
      </c>
      <c r="R31" s="66"/>
      <c r="S31" s="65" t="s">
        <v>57</v>
      </c>
      <c r="T31" s="66">
        <v>19</v>
      </c>
      <c r="U31" s="67"/>
      <c r="V31" s="49" t="s">
        <v>58</v>
      </c>
      <c r="W31" s="56">
        <v>19</v>
      </c>
      <c r="X31" s="56" t="s">
        <v>19</v>
      </c>
      <c r="Y31" s="49" t="s">
        <v>59</v>
      </c>
      <c r="Z31" s="83">
        <v>19</v>
      </c>
      <c r="AA31" s="83"/>
      <c r="AB31" s="65" t="s">
        <v>60</v>
      </c>
      <c r="AC31" s="66">
        <v>19</v>
      </c>
      <c r="AD31" s="67"/>
      <c r="AE31" s="49" t="s">
        <v>58</v>
      </c>
      <c r="AF31" s="56">
        <v>19</v>
      </c>
      <c r="AG31" s="56" t="s">
        <v>19</v>
      </c>
      <c r="AH31" s="49" t="s">
        <v>54</v>
      </c>
      <c r="AI31" s="56">
        <v>19</v>
      </c>
      <c r="AJ31" s="60" t="s">
        <v>19</v>
      </c>
      <c r="AK31" s="77"/>
    </row>
    <row r="32" spans="1:37" x14ac:dyDescent="0.25">
      <c r="A32" s="26" t="s">
        <v>55</v>
      </c>
      <c r="B32" s="83">
        <v>20</v>
      </c>
      <c r="C32" s="83"/>
      <c r="D32" s="26" t="s">
        <v>53</v>
      </c>
      <c r="E32" s="83">
        <v>20</v>
      </c>
      <c r="F32" s="83"/>
      <c r="G32" s="65" t="s">
        <v>57</v>
      </c>
      <c r="H32" s="66">
        <v>20</v>
      </c>
      <c r="I32" s="66"/>
      <c r="J32" s="26" t="s">
        <v>55</v>
      </c>
      <c r="K32" s="56">
        <v>20</v>
      </c>
      <c r="L32" s="56" t="s">
        <v>19</v>
      </c>
      <c r="M32" s="26" t="s">
        <v>59</v>
      </c>
      <c r="N32" s="83">
        <v>20</v>
      </c>
      <c r="O32" s="83"/>
      <c r="P32" s="65" t="s">
        <v>60</v>
      </c>
      <c r="Q32" s="66">
        <v>20</v>
      </c>
      <c r="R32" s="66"/>
      <c r="S32" s="65" t="s">
        <v>60</v>
      </c>
      <c r="T32" s="66">
        <v>20</v>
      </c>
      <c r="U32" s="67"/>
      <c r="V32" s="49" t="s">
        <v>53</v>
      </c>
      <c r="W32" s="56">
        <v>20</v>
      </c>
      <c r="X32" s="56" t="s">
        <v>19</v>
      </c>
      <c r="Y32" s="49" t="s">
        <v>54</v>
      </c>
      <c r="Z32" s="83">
        <v>20</v>
      </c>
      <c r="AA32" s="83"/>
      <c r="AB32" s="49" t="s">
        <v>55</v>
      </c>
      <c r="AC32" s="83">
        <v>20</v>
      </c>
      <c r="AD32" s="82"/>
      <c r="AE32" s="49" t="s">
        <v>53</v>
      </c>
      <c r="AF32" s="56">
        <v>20</v>
      </c>
      <c r="AG32" s="56" t="s">
        <v>19</v>
      </c>
      <c r="AH32" s="65" t="s">
        <v>57</v>
      </c>
      <c r="AI32" s="66">
        <v>20</v>
      </c>
      <c r="AJ32" s="68"/>
    </row>
    <row r="33" spans="1:36" x14ac:dyDescent="0.25">
      <c r="A33" s="26" t="s">
        <v>58</v>
      </c>
      <c r="B33" s="83">
        <v>21</v>
      </c>
      <c r="C33" s="83"/>
      <c r="D33" s="26" t="s">
        <v>59</v>
      </c>
      <c r="E33" s="83">
        <v>21</v>
      </c>
      <c r="F33" s="83"/>
      <c r="G33" s="65" t="s">
        <v>60</v>
      </c>
      <c r="H33" s="66">
        <v>21</v>
      </c>
      <c r="I33" s="66"/>
      <c r="J33" s="26" t="s">
        <v>58</v>
      </c>
      <c r="K33" s="56">
        <v>21</v>
      </c>
      <c r="L33" s="56" t="s">
        <v>19</v>
      </c>
      <c r="M33" s="26" t="s">
        <v>54</v>
      </c>
      <c r="N33" s="83">
        <v>21</v>
      </c>
      <c r="O33" s="83"/>
      <c r="P33" s="26" t="s">
        <v>55</v>
      </c>
      <c r="Q33" s="83">
        <v>21</v>
      </c>
      <c r="R33" s="83"/>
      <c r="S33" s="49" t="s">
        <v>55</v>
      </c>
      <c r="T33" s="83">
        <v>21</v>
      </c>
      <c r="U33" s="82"/>
      <c r="V33" s="49" t="s">
        <v>59</v>
      </c>
      <c r="W33" s="56">
        <v>21</v>
      </c>
      <c r="X33" s="56" t="s">
        <v>19</v>
      </c>
      <c r="Y33" s="65" t="s">
        <v>57</v>
      </c>
      <c r="Z33" s="66">
        <v>21</v>
      </c>
      <c r="AA33" s="66"/>
      <c r="AB33" s="49" t="s">
        <v>58</v>
      </c>
      <c r="AC33" s="83">
        <v>21</v>
      </c>
      <c r="AD33" s="82"/>
      <c r="AE33" s="49" t="s">
        <v>59</v>
      </c>
      <c r="AF33" s="56">
        <v>21</v>
      </c>
      <c r="AG33" s="56" t="s">
        <v>19</v>
      </c>
      <c r="AH33" s="65" t="s">
        <v>60</v>
      </c>
      <c r="AI33" s="66">
        <v>21</v>
      </c>
      <c r="AJ33" s="68"/>
    </row>
    <row r="34" spans="1:36" x14ac:dyDescent="0.25">
      <c r="A34" s="26" t="s">
        <v>53</v>
      </c>
      <c r="B34" s="83">
        <v>22</v>
      </c>
      <c r="C34" s="83"/>
      <c r="D34" s="26" t="s">
        <v>54</v>
      </c>
      <c r="E34" s="83">
        <v>22</v>
      </c>
      <c r="F34" s="83"/>
      <c r="G34" s="84" t="s">
        <v>55</v>
      </c>
      <c r="H34" s="83">
        <v>22</v>
      </c>
      <c r="I34" s="83"/>
      <c r="J34" s="26" t="s">
        <v>53</v>
      </c>
      <c r="K34" s="56">
        <v>22</v>
      </c>
      <c r="L34" s="56" t="s">
        <v>19</v>
      </c>
      <c r="M34" s="65" t="s">
        <v>57</v>
      </c>
      <c r="N34" s="66">
        <v>22</v>
      </c>
      <c r="O34" s="66"/>
      <c r="P34" s="26" t="s">
        <v>58</v>
      </c>
      <c r="Q34" s="83">
        <v>22</v>
      </c>
      <c r="R34" s="83"/>
      <c r="S34" s="49" t="s">
        <v>58</v>
      </c>
      <c r="T34" s="83">
        <v>22</v>
      </c>
      <c r="U34" s="82"/>
      <c r="V34" s="49" t="s">
        <v>54</v>
      </c>
      <c r="W34" s="56">
        <v>22</v>
      </c>
      <c r="X34" s="56" t="s">
        <v>19</v>
      </c>
      <c r="Y34" s="65" t="s">
        <v>60</v>
      </c>
      <c r="Z34" s="66">
        <v>22</v>
      </c>
      <c r="AA34" s="66"/>
      <c r="AB34" s="49" t="s">
        <v>53</v>
      </c>
      <c r="AC34" s="83">
        <v>22</v>
      </c>
      <c r="AD34" s="82"/>
      <c r="AE34" s="49" t="s">
        <v>54</v>
      </c>
      <c r="AF34" s="56">
        <v>22</v>
      </c>
      <c r="AG34" s="56" t="s">
        <v>19</v>
      </c>
      <c r="AH34" s="49" t="s">
        <v>55</v>
      </c>
      <c r="AI34" s="56">
        <v>22</v>
      </c>
      <c r="AJ34" s="60" t="s">
        <v>19</v>
      </c>
    </row>
    <row r="35" spans="1:36" x14ac:dyDescent="0.25">
      <c r="A35" s="26" t="s">
        <v>59</v>
      </c>
      <c r="B35" s="83">
        <v>23</v>
      </c>
      <c r="C35" s="83"/>
      <c r="D35" s="65" t="s">
        <v>57</v>
      </c>
      <c r="E35" s="66">
        <v>23</v>
      </c>
      <c r="F35" s="66"/>
      <c r="G35" s="84" t="s">
        <v>58</v>
      </c>
      <c r="H35" s="83">
        <v>23</v>
      </c>
      <c r="I35" s="83"/>
      <c r="J35" s="26" t="s">
        <v>59</v>
      </c>
      <c r="K35" s="56">
        <v>23</v>
      </c>
      <c r="L35" s="56" t="s">
        <v>19</v>
      </c>
      <c r="M35" s="65" t="s">
        <v>60</v>
      </c>
      <c r="N35" s="66">
        <v>23</v>
      </c>
      <c r="O35" s="66"/>
      <c r="P35" s="26" t="s">
        <v>53</v>
      </c>
      <c r="Q35" s="83">
        <v>23</v>
      </c>
      <c r="R35" s="83"/>
      <c r="S35" s="49" t="s">
        <v>53</v>
      </c>
      <c r="T35" s="83">
        <v>23</v>
      </c>
      <c r="U35" s="82"/>
      <c r="V35" s="65" t="s">
        <v>57</v>
      </c>
      <c r="W35" s="66">
        <v>23</v>
      </c>
      <c r="X35" s="66"/>
      <c r="Y35" s="49" t="s">
        <v>55</v>
      </c>
      <c r="Z35" s="83">
        <v>23</v>
      </c>
      <c r="AA35" s="83"/>
      <c r="AB35" s="49" t="s">
        <v>59</v>
      </c>
      <c r="AC35" s="83">
        <v>23</v>
      </c>
      <c r="AD35" s="82"/>
      <c r="AE35" s="65" t="s">
        <v>57</v>
      </c>
      <c r="AF35" s="66">
        <v>23</v>
      </c>
      <c r="AG35" s="66"/>
      <c r="AH35" s="49" t="s">
        <v>58</v>
      </c>
      <c r="AI35" s="56">
        <v>23</v>
      </c>
      <c r="AJ35" s="60" t="s">
        <v>19</v>
      </c>
    </row>
    <row r="36" spans="1:36" x14ac:dyDescent="0.25">
      <c r="A36" s="26" t="s">
        <v>54</v>
      </c>
      <c r="B36" s="83">
        <v>24</v>
      </c>
      <c r="C36" s="83"/>
      <c r="D36" s="65" t="s">
        <v>60</v>
      </c>
      <c r="E36" s="66">
        <v>24</v>
      </c>
      <c r="F36" s="66"/>
      <c r="G36" s="84" t="s">
        <v>53</v>
      </c>
      <c r="H36" s="83">
        <v>24</v>
      </c>
      <c r="I36" s="83"/>
      <c r="J36" s="26" t="s">
        <v>54</v>
      </c>
      <c r="K36" s="56">
        <v>24</v>
      </c>
      <c r="L36" s="56" t="s">
        <v>19</v>
      </c>
      <c r="M36" s="26" t="s">
        <v>55</v>
      </c>
      <c r="N36" s="83">
        <v>24</v>
      </c>
      <c r="O36" s="83"/>
      <c r="P36" s="26" t="s">
        <v>59</v>
      </c>
      <c r="Q36" s="83">
        <v>24</v>
      </c>
      <c r="R36" s="83"/>
      <c r="S36" s="49" t="s">
        <v>59</v>
      </c>
      <c r="T36" s="83">
        <v>24</v>
      </c>
      <c r="U36" s="82"/>
      <c r="V36" s="65" t="s">
        <v>60</v>
      </c>
      <c r="W36" s="66">
        <v>24</v>
      </c>
      <c r="X36" s="66"/>
      <c r="Y36" s="49" t="s">
        <v>58</v>
      </c>
      <c r="Z36" s="83">
        <v>24</v>
      </c>
      <c r="AA36" s="83"/>
      <c r="AB36" s="49" t="s">
        <v>54</v>
      </c>
      <c r="AC36" s="83">
        <v>24</v>
      </c>
      <c r="AD36" s="82"/>
      <c r="AE36" s="65" t="s">
        <v>60</v>
      </c>
      <c r="AF36" s="66">
        <v>24</v>
      </c>
      <c r="AG36" s="66"/>
      <c r="AH36" s="49" t="s">
        <v>53</v>
      </c>
      <c r="AI36" s="56">
        <v>24</v>
      </c>
      <c r="AJ36" s="60" t="s">
        <v>19</v>
      </c>
    </row>
    <row r="37" spans="1:36" x14ac:dyDescent="0.25">
      <c r="A37" s="65" t="s">
        <v>57</v>
      </c>
      <c r="B37" s="66">
        <v>25</v>
      </c>
      <c r="C37" s="66"/>
      <c r="D37" s="26" t="s">
        <v>55</v>
      </c>
      <c r="E37" s="56">
        <v>25</v>
      </c>
      <c r="F37" s="56" t="s">
        <v>19</v>
      </c>
      <c r="G37" s="84" t="s">
        <v>59</v>
      </c>
      <c r="H37" s="83">
        <v>25</v>
      </c>
      <c r="I37" s="83"/>
      <c r="J37" s="69" t="s">
        <v>57</v>
      </c>
      <c r="K37" s="58">
        <v>25</v>
      </c>
      <c r="L37" s="72" t="s">
        <v>56</v>
      </c>
      <c r="M37" s="26" t="s">
        <v>58</v>
      </c>
      <c r="N37" s="83">
        <v>25</v>
      </c>
      <c r="O37" s="83"/>
      <c r="P37" s="26" t="s">
        <v>54</v>
      </c>
      <c r="Q37" s="83">
        <v>25</v>
      </c>
      <c r="R37" s="83"/>
      <c r="S37" s="49" t="s">
        <v>54</v>
      </c>
      <c r="T37" s="83">
        <v>25</v>
      </c>
      <c r="U37" s="82"/>
      <c r="V37" s="49" t="s">
        <v>55</v>
      </c>
      <c r="W37" s="83">
        <v>25</v>
      </c>
      <c r="X37" s="83"/>
      <c r="Y37" s="49" t="s">
        <v>53</v>
      </c>
      <c r="Z37" s="83">
        <v>25</v>
      </c>
      <c r="AA37" s="83"/>
      <c r="AB37" s="65" t="s">
        <v>57</v>
      </c>
      <c r="AC37" s="66">
        <v>25</v>
      </c>
      <c r="AD37" s="67"/>
      <c r="AE37" s="49" t="s">
        <v>55</v>
      </c>
      <c r="AF37" s="56">
        <v>25</v>
      </c>
      <c r="AG37" s="56" t="s">
        <v>20</v>
      </c>
      <c r="AH37" s="49" t="s">
        <v>59</v>
      </c>
      <c r="AI37" s="56">
        <v>25</v>
      </c>
      <c r="AJ37" s="60" t="s">
        <v>19</v>
      </c>
    </row>
    <row r="38" spans="1:36" x14ac:dyDescent="0.25">
      <c r="A38" s="65" t="s">
        <v>60</v>
      </c>
      <c r="B38" s="66">
        <v>26</v>
      </c>
      <c r="C38" s="66"/>
      <c r="D38" s="26" t="s">
        <v>58</v>
      </c>
      <c r="E38" s="56">
        <v>26</v>
      </c>
      <c r="F38" s="56" t="s">
        <v>19</v>
      </c>
      <c r="G38" s="84" t="s">
        <v>54</v>
      </c>
      <c r="H38" s="83">
        <v>26</v>
      </c>
      <c r="I38" s="83"/>
      <c r="J38" s="65" t="s">
        <v>60</v>
      </c>
      <c r="K38" s="66">
        <v>26</v>
      </c>
      <c r="L38" s="66"/>
      <c r="M38" s="26" t="s">
        <v>53</v>
      </c>
      <c r="N38" s="83">
        <v>26</v>
      </c>
      <c r="O38" s="83"/>
      <c r="P38" s="65" t="s">
        <v>57</v>
      </c>
      <c r="Q38" s="66">
        <v>26</v>
      </c>
      <c r="R38" s="66"/>
      <c r="S38" s="65" t="s">
        <v>57</v>
      </c>
      <c r="T38" s="66">
        <v>26</v>
      </c>
      <c r="U38" s="67"/>
      <c r="V38" s="49" t="s">
        <v>58</v>
      </c>
      <c r="W38" s="83">
        <v>26</v>
      </c>
      <c r="X38" s="83"/>
      <c r="Y38" s="69" t="s">
        <v>59</v>
      </c>
      <c r="Z38" s="58">
        <v>26</v>
      </c>
      <c r="AA38" s="72" t="s">
        <v>56</v>
      </c>
      <c r="AB38" s="65" t="s">
        <v>60</v>
      </c>
      <c r="AC38" s="66">
        <v>26</v>
      </c>
      <c r="AD38" s="67"/>
      <c r="AE38" s="49" t="s">
        <v>58</v>
      </c>
      <c r="AF38" s="56">
        <v>26</v>
      </c>
      <c r="AG38" s="56" t="s">
        <v>20</v>
      </c>
      <c r="AH38" s="49" t="s">
        <v>54</v>
      </c>
      <c r="AI38" s="56">
        <v>26</v>
      </c>
      <c r="AJ38" s="60" t="s">
        <v>19</v>
      </c>
    </row>
    <row r="39" spans="1:36" x14ac:dyDescent="0.25">
      <c r="A39" s="26" t="s">
        <v>55</v>
      </c>
      <c r="B39" s="83">
        <v>27</v>
      </c>
      <c r="C39" s="83"/>
      <c r="D39" s="26" t="s">
        <v>53</v>
      </c>
      <c r="E39" s="56">
        <v>27</v>
      </c>
      <c r="F39" s="56" t="s">
        <v>19</v>
      </c>
      <c r="G39" s="65" t="s">
        <v>57</v>
      </c>
      <c r="H39" s="66">
        <v>27</v>
      </c>
      <c r="I39" s="66"/>
      <c r="J39" s="26" t="s">
        <v>55</v>
      </c>
      <c r="K39" s="56">
        <v>27</v>
      </c>
      <c r="L39" s="56" t="s">
        <v>20</v>
      </c>
      <c r="M39" s="26" t="s">
        <v>59</v>
      </c>
      <c r="N39" s="83">
        <v>27</v>
      </c>
      <c r="O39" s="83"/>
      <c r="P39" s="65" t="s">
        <v>60</v>
      </c>
      <c r="Q39" s="66">
        <v>27</v>
      </c>
      <c r="R39" s="66"/>
      <c r="S39" s="65" t="s">
        <v>60</v>
      </c>
      <c r="T39" s="66">
        <v>27</v>
      </c>
      <c r="U39" s="67"/>
      <c r="V39" s="49" t="s">
        <v>53</v>
      </c>
      <c r="W39" s="83">
        <v>27</v>
      </c>
      <c r="X39" s="83"/>
      <c r="Y39" s="49" t="s">
        <v>54</v>
      </c>
      <c r="Z39" s="83">
        <v>27</v>
      </c>
      <c r="AA39" s="83"/>
      <c r="AB39" s="49" t="s">
        <v>55</v>
      </c>
      <c r="AC39" s="83">
        <v>27</v>
      </c>
      <c r="AD39" s="82"/>
      <c r="AE39" s="49" t="s">
        <v>53</v>
      </c>
      <c r="AF39" s="56">
        <v>27</v>
      </c>
      <c r="AG39" s="56" t="s">
        <v>20</v>
      </c>
      <c r="AH39" s="65" t="s">
        <v>57</v>
      </c>
      <c r="AI39" s="66">
        <v>27</v>
      </c>
      <c r="AJ39" s="68"/>
    </row>
    <row r="40" spans="1:36" x14ac:dyDescent="0.25">
      <c r="A40" s="26" t="s">
        <v>58</v>
      </c>
      <c r="B40" s="83">
        <v>28</v>
      </c>
      <c r="C40" s="83"/>
      <c r="D40" s="26" t="s">
        <v>59</v>
      </c>
      <c r="E40" s="56">
        <v>28</v>
      </c>
      <c r="F40" s="56" t="s">
        <v>19</v>
      </c>
      <c r="G40" s="65" t="s">
        <v>60</v>
      </c>
      <c r="H40" s="66">
        <v>28</v>
      </c>
      <c r="I40" s="66"/>
      <c r="J40" s="26" t="s">
        <v>58</v>
      </c>
      <c r="K40" s="56">
        <v>28</v>
      </c>
      <c r="L40" s="56" t="s">
        <v>20</v>
      </c>
      <c r="M40" s="26" t="s">
        <v>54</v>
      </c>
      <c r="N40" s="83">
        <v>28</v>
      </c>
      <c r="O40" s="83"/>
      <c r="P40" s="26" t="s">
        <v>55</v>
      </c>
      <c r="Q40" s="83">
        <v>28</v>
      </c>
      <c r="R40" s="83"/>
      <c r="S40" s="49" t="s">
        <v>55</v>
      </c>
      <c r="T40" s="83">
        <v>28</v>
      </c>
      <c r="U40" s="82"/>
      <c r="V40" s="49" t="s">
        <v>59</v>
      </c>
      <c r="W40" s="83">
        <v>28</v>
      </c>
      <c r="X40" s="83"/>
      <c r="Y40" s="65" t="s">
        <v>57</v>
      </c>
      <c r="Z40" s="66">
        <v>28</v>
      </c>
      <c r="AA40" s="66"/>
      <c r="AB40" s="49" t="s">
        <v>58</v>
      </c>
      <c r="AC40" s="83">
        <v>28</v>
      </c>
      <c r="AD40" s="82"/>
      <c r="AE40" s="49" t="s">
        <v>59</v>
      </c>
      <c r="AF40" s="56">
        <v>28</v>
      </c>
      <c r="AG40" s="56" t="s">
        <v>20</v>
      </c>
      <c r="AH40" s="65" t="s">
        <v>60</v>
      </c>
      <c r="AI40" s="66">
        <v>28</v>
      </c>
      <c r="AJ40" s="68"/>
    </row>
    <row r="41" spans="1:36" x14ac:dyDescent="0.25">
      <c r="A41" s="26" t="s">
        <v>53</v>
      </c>
      <c r="B41" s="83">
        <v>29</v>
      </c>
      <c r="C41" s="83"/>
      <c r="D41" s="26" t="s">
        <v>54</v>
      </c>
      <c r="E41" s="56">
        <v>29</v>
      </c>
      <c r="F41" s="56" t="s">
        <v>19</v>
      </c>
      <c r="G41" s="84" t="s">
        <v>55</v>
      </c>
      <c r="H41" s="83">
        <v>29</v>
      </c>
      <c r="I41" s="83"/>
      <c r="J41" s="26" t="s">
        <v>53</v>
      </c>
      <c r="K41" s="56">
        <v>29</v>
      </c>
      <c r="L41" s="56" t="s">
        <v>20</v>
      </c>
      <c r="M41" s="65" t="s">
        <v>57</v>
      </c>
      <c r="N41" s="66">
        <v>29</v>
      </c>
      <c r="O41" s="66"/>
      <c r="P41" s="28"/>
      <c r="Q41" s="28"/>
      <c r="R41" s="50"/>
      <c r="S41" s="49" t="s">
        <v>58</v>
      </c>
      <c r="T41" s="83">
        <v>29</v>
      </c>
      <c r="U41" s="82"/>
      <c r="V41" s="49" t="s">
        <v>54</v>
      </c>
      <c r="W41" s="83">
        <v>29</v>
      </c>
      <c r="X41" s="83"/>
      <c r="Y41" s="65" t="s">
        <v>60</v>
      </c>
      <c r="Z41" s="66">
        <v>29</v>
      </c>
      <c r="AA41" s="66"/>
      <c r="AB41" s="49" t="s">
        <v>53</v>
      </c>
      <c r="AC41" s="83">
        <v>29</v>
      </c>
      <c r="AD41" s="82"/>
      <c r="AE41" s="49" t="s">
        <v>54</v>
      </c>
      <c r="AF41" s="56">
        <v>29</v>
      </c>
      <c r="AG41" s="56" t="s">
        <v>20</v>
      </c>
      <c r="AH41" s="49" t="s">
        <v>55</v>
      </c>
      <c r="AI41" s="56">
        <v>29</v>
      </c>
      <c r="AJ41" s="60" t="s">
        <v>19</v>
      </c>
    </row>
    <row r="42" spans="1:36" x14ac:dyDescent="0.25">
      <c r="A42" s="26" t="s">
        <v>59</v>
      </c>
      <c r="B42" s="83">
        <v>30</v>
      </c>
      <c r="C42" s="83"/>
      <c r="D42" s="26" t="s">
        <v>57</v>
      </c>
      <c r="E42" s="56">
        <v>30</v>
      </c>
      <c r="F42" s="56" t="s">
        <v>19</v>
      </c>
      <c r="G42" s="84" t="s">
        <v>58</v>
      </c>
      <c r="H42" s="83">
        <v>30</v>
      </c>
      <c r="I42" s="83"/>
      <c r="J42" s="26" t="s">
        <v>59</v>
      </c>
      <c r="K42" s="56">
        <v>30</v>
      </c>
      <c r="L42" s="56" t="s">
        <v>20</v>
      </c>
      <c r="M42" s="65" t="s">
        <v>60</v>
      </c>
      <c r="N42" s="66">
        <v>30</v>
      </c>
      <c r="O42" s="66"/>
      <c r="P42" s="27"/>
      <c r="Q42" s="28"/>
      <c r="R42" s="50"/>
      <c r="S42" s="49" t="s">
        <v>53</v>
      </c>
      <c r="T42" s="83">
        <v>30</v>
      </c>
      <c r="U42" s="82"/>
      <c r="V42" s="65" t="s">
        <v>57</v>
      </c>
      <c r="W42" s="66">
        <v>30</v>
      </c>
      <c r="X42" s="66"/>
      <c r="Y42" s="49" t="s">
        <v>55</v>
      </c>
      <c r="Z42" s="83">
        <v>30</v>
      </c>
      <c r="AA42" s="83"/>
      <c r="AB42" s="49" t="s">
        <v>59</v>
      </c>
      <c r="AC42" s="83">
        <v>30</v>
      </c>
      <c r="AD42" s="82"/>
      <c r="AE42" s="65" t="s">
        <v>57</v>
      </c>
      <c r="AF42" s="66">
        <v>30</v>
      </c>
      <c r="AG42" s="66"/>
      <c r="AH42" s="49" t="s">
        <v>58</v>
      </c>
      <c r="AI42" s="56">
        <v>30</v>
      </c>
      <c r="AJ42" s="60" t="s">
        <v>19</v>
      </c>
    </row>
    <row r="43" spans="1:36" ht="15.75" thickBot="1" x14ac:dyDescent="0.3">
      <c r="A43" s="29"/>
      <c r="B43" s="30"/>
      <c r="C43" s="51"/>
      <c r="D43" s="53" t="s">
        <v>60</v>
      </c>
      <c r="E43" s="57">
        <v>31</v>
      </c>
      <c r="F43" s="57" t="s">
        <v>19</v>
      </c>
      <c r="G43" s="29"/>
      <c r="H43" s="30"/>
      <c r="I43" s="30"/>
      <c r="J43" s="33" t="s">
        <v>54</v>
      </c>
      <c r="K43" s="57">
        <v>31</v>
      </c>
      <c r="L43" s="57" t="s">
        <v>20</v>
      </c>
      <c r="M43" s="26" t="s">
        <v>55</v>
      </c>
      <c r="N43" s="86">
        <v>31</v>
      </c>
      <c r="O43" s="83"/>
      <c r="P43" s="31"/>
      <c r="Q43" s="30"/>
      <c r="R43" s="51"/>
      <c r="S43" s="49" t="s">
        <v>59</v>
      </c>
      <c r="T43" s="86">
        <v>31</v>
      </c>
      <c r="U43" s="86"/>
      <c r="V43" s="52"/>
      <c r="W43" s="51"/>
      <c r="X43" s="51"/>
      <c r="Y43" s="49" t="s">
        <v>58</v>
      </c>
      <c r="Z43" s="86">
        <v>31</v>
      </c>
      <c r="AA43" s="86"/>
      <c r="AB43" s="51"/>
      <c r="AC43" s="51"/>
      <c r="AD43" s="90"/>
      <c r="AE43" s="65" t="s">
        <v>60</v>
      </c>
      <c r="AF43" s="70">
        <v>31</v>
      </c>
      <c r="AG43" s="70"/>
      <c r="AH43" s="53" t="s">
        <v>53</v>
      </c>
      <c r="AI43" s="57">
        <v>31</v>
      </c>
      <c r="AJ43" s="61" t="s">
        <v>19</v>
      </c>
    </row>
    <row r="44" spans="1:36" x14ac:dyDescent="0.25">
      <c r="A44" s="24"/>
      <c r="B44" s="24"/>
      <c r="C44" s="24"/>
      <c r="D44" s="24"/>
      <c r="E44" s="24"/>
      <c r="F44" s="24"/>
      <c r="G44" s="24"/>
      <c r="H44" s="24"/>
      <c r="I44" s="24"/>
      <c r="J44" s="24"/>
      <c r="K44" s="24"/>
      <c r="L44" s="20"/>
      <c r="M44" s="203" t="s">
        <v>61</v>
      </c>
      <c r="N44" s="203"/>
      <c r="O44" s="203"/>
      <c r="P44" s="203"/>
      <c r="Q44" s="203"/>
      <c r="R44" s="203"/>
      <c r="S44" s="48"/>
      <c r="T44" s="48"/>
      <c r="U44" s="48"/>
      <c r="V44" s="48"/>
      <c r="W44" s="48"/>
      <c r="X44" s="48"/>
      <c r="Y44" s="48"/>
      <c r="Z44" s="45"/>
      <c r="AA44" s="47"/>
      <c r="AB44" s="45"/>
      <c r="AC44" s="45"/>
      <c r="AD44" s="34"/>
      <c r="AE44" s="203" t="s">
        <v>61</v>
      </c>
      <c r="AF44" s="203"/>
      <c r="AG44" s="203"/>
      <c r="AH44" s="203"/>
      <c r="AI44" s="203"/>
      <c r="AJ44" s="203"/>
    </row>
    <row r="45" spans="1:36" s="15" customFormat="1" x14ac:dyDescent="0.25">
      <c r="A45" s="45"/>
      <c r="B45" s="87"/>
      <c r="C45" s="205" t="s">
        <v>64</v>
      </c>
      <c r="D45" s="204"/>
      <c r="E45" s="204"/>
      <c r="F45" s="204"/>
      <c r="G45" s="204"/>
      <c r="H45" s="204"/>
      <c r="I45" s="204"/>
      <c r="J45" s="204"/>
      <c r="K45" s="45"/>
      <c r="L45" s="38"/>
      <c r="M45" s="79"/>
      <c r="N45" s="79"/>
      <c r="O45" s="79"/>
      <c r="P45" s="79"/>
      <c r="Q45" s="79"/>
      <c r="R45" s="79"/>
      <c r="S45" s="80"/>
      <c r="T45" s="87"/>
      <c r="U45" s="205" t="s">
        <v>64</v>
      </c>
      <c r="V45" s="204"/>
      <c r="W45" s="204"/>
      <c r="X45" s="204"/>
      <c r="Y45" s="204"/>
      <c r="Z45" s="204"/>
      <c r="AA45" s="204"/>
      <c r="AB45" s="204"/>
      <c r="AC45" s="45"/>
      <c r="AD45" s="34"/>
      <c r="AE45" s="79"/>
      <c r="AF45" s="79"/>
      <c r="AG45" s="79"/>
      <c r="AH45" s="79"/>
      <c r="AI45" s="79"/>
      <c r="AJ45" s="79"/>
    </row>
    <row r="46" spans="1:36" s="15" customFormat="1" x14ac:dyDescent="0.25">
      <c r="A46" s="45"/>
      <c r="B46" s="45"/>
      <c r="C46" s="45"/>
      <c r="D46" s="45"/>
      <c r="E46" s="45"/>
      <c r="F46" s="45"/>
      <c r="G46" s="45"/>
      <c r="H46" s="45"/>
      <c r="I46" s="45"/>
      <c r="J46" s="45"/>
      <c r="K46" s="45"/>
      <c r="L46" s="38"/>
      <c r="M46" s="79"/>
      <c r="N46" s="79"/>
      <c r="O46" s="79"/>
      <c r="P46" s="79"/>
      <c r="Q46" s="79"/>
      <c r="R46" s="79"/>
      <c r="S46" s="80"/>
      <c r="T46" s="80"/>
      <c r="U46" s="80"/>
      <c r="V46" s="80"/>
      <c r="W46" s="80"/>
      <c r="X46" s="80"/>
      <c r="Y46" s="80"/>
      <c r="Z46" s="45"/>
      <c r="AA46" s="47"/>
      <c r="AB46" s="45"/>
      <c r="AC46" s="45"/>
      <c r="AD46" s="34"/>
      <c r="AE46" s="79"/>
      <c r="AF46" s="79"/>
      <c r="AG46" s="79"/>
      <c r="AH46" s="79"/>
      <c r="AI46" s="79"/>
      <c r="AJ46" s="79"/>
    </row>
    <row r="47" spans="1:36" x14ac:dyDescent="0.25">
      <c r="A47" s="16"/>
      <c r="B47" s="63"/>
      <c r="C47" s="205" t="s">
        <v>62</v>
      </c>
      <c r="D47" s="204"/>
      <c r="E47" s="204"/>
      <c r="F47" s="204"/>
      <c r="G47" s="204"/>
      <c r="H47" s="204"/>
      <c r="I47" s="204"/>
      <c r="J47" s="204"/>
      <c r="K47" s="25"/>
      <c r="L47" s="21"/>
      <c r="M47" s="21"/>
      <c r="N47" s="21"/>
      <c r="O47" s="21"/>
      <c r="P47" s="21"/>
      <c r="Q47" s="21"/>
      <c r="R47" s="21"/>
      <c r="S47" s="35"/>
      <c r="T47" s="63"/>
      <c r="U47" s="205" t="s">
        <v>62</v>
      </c>
      <c r="V47" s="204"/>
      <c r="W47" s="204"/>
      <c r="X47" s="204"/>
      <c r="Y47" s="204"/>
      <c r="Z47" s="204"/>
      <c r="AA47" s="204"/>
      <c r="AB47" s="204"/>
      <c r="AC47" s="46"/>
      <c r="AD47" s="41"/>
      <c r="AE47" s="197"/>
      <c r="AF47" s="197"/>
      <c r="AG47" s="197"/>
      <c r="AH47" s="197"/>
      <c r="AI47" s="197"/>
      <c r="AJ47" s="197"/>
    </row>
    <row r="48" spans="1:36" x14ac:dyDescent="0.25">
      <c r="A48" s="16"/>
      <c r="B48" s="17"/>
      <c r="C48" s="18"/>
      <c r="D48" s="18"/>
      <c r="E48" s="17"/>
      <c r="F48" s="16"/>
      <c r="G48" s="16"/>
      <c r="H48" s="22"/>
      <c r="I48" s="22"/>
      <c r="J48" s="19"/>
      <c r="K48" s="25"/>
      <c r="L48" s="20"/>
      <c r="M48" s="23"/>
      <c r="N48" s="23"/>
      <c r="O48" s="23"/>
      <c r="P48" s="23"/>
      <c r="Q48" s="23"/>
      <c r="R48" s="23"/>
      <c r="S48" s="35"/>
      <c r="T48" s="36"/>
      <c r="U48" s="37"/>
      <c r="V48" s="37"/>
      <c r="W48" s="36"/>
      <c r="X48" s="35"/>
      <c r="Y48" s="35"/>
      <c r="Z48" s="42"/>
      <c r="AA48" s="42"/>
      <c r="AB48" s="34"/>
      <c r="AC48" s="46"/>
      <c r="AD48" s="34"/>
      <c r="AE48" s="44"/>
      <c r="AF48" s="44"/>
      <c r="AG48" s="44"/>
      <c r="AH48" s="44"/>
      <c r="AI48" s="44"/>
      <c r="AJ48" s="44"/>
    </row>
    <row r="49" spans="1:36" x14ac:dyDescent="0.25">
      <c r="A49" s="16"/>
      <c r="B49" s="88"/>
      <c r="C49" s="205" t="s">
        <v>65</v>
      </c>
      <c r="D49" s="204"/>
      <c r="E49" s="204"/>
      <c r="F49" s="204"/>
      <c r="G49" s="204"/>
      <c r="H49" s="204"/>
      <c r="I49" s="204"/>
      <c r="J49" s="204"/>
      <c r="K49" s="32"/>
      <c r="L49" s="54"/>
      <c r="M49" s="23"/>
      <c r="N49" s="23"/>
      <c r="O49" s="23"/>
      <c r="P49" s="23"/>
      <c r="Q49" s="23"/>
      <c r="R49" s="23"/>
      <c r="S49" s="35"/>
      <c r="T49" s="88"/>
      <c r="U49" s="205" t="s">
        <v>65</v>
      </c>
      <c r="V49" s="204"/>
      <c r="W49" s="204"/>
      <c r="X49" s="204"/>
      <c r="Y49" s="204"/>
      <c r="Z49" s="204"/>
      <c r="AA49" s="204"/>
      <c r="AB49" s="204"/>
      <c r="AC49" s="40"/>
      <c r="AD49" s="54"/>
      <c r="AE49" s="44"/>
      <c r="AF49" s="44"/>
      <c r="AG49" s="44"/>
      <c r="AH49" s="44"/>
      <c r="AI49" s="44"/>
      <c r="AJ49" s="44"/>
    </row>
    <row r="50" spans="1:36" x14ac:dyDescent="0.25">
      <c r="S50" s="35"/>
      <c r="T50" s="36"/>
      <c r="U50" s="39"/>
      <c r="V50" s="39"/>
      <c r="W50" s="36"/>
      <c r="X50" s="37"/>
      <c r="Y50" s="37"/>
      <c r="Z50" s="35"/>
      <c r="AA50" s="34"/>
      <c r="AB50" s="43"/>
      <c r="AC50" s="43"/>
      <c r="AD50" s="43"/>
      <c r="AE50" s="43"/>
      <c r="AF50" s="43"/>
      <c r="AG50" s="43"/>
      <c r="AH50" s="43"/>
      <c r="AI50" s="43"/>
      <c r="AJ50" s="43"/>
    </row>
    <row r="51" spans="1:36" x14ac:dyDescent="0.25">
      <c r="B51" s="64"/>
      <c r="C51" s="205" t="s">
        <v>63</v>
      </c>
      <c r="D51" s="204"/>
      <c r="E51" s="204"/>
      <c r="F51" s="204"/>
      <c r="G51" s="204"/>
      <c r="H51" s="204"/>
      <c r="I51" s="204"/>
      <c r="J51" s="204"/>
      <c r="S51" s="5"/>
      <c r="T51" s="64"/>
      <c r="U51" s="205" t="s">
        <v>63</v>
      </c>
      <c r="V51" s="204"/>
      <c r="W51" s="204"/>
      <c r="X51" s="204"/>
      <c r="Y51" s="204"/>
      <c r="Z51" s="204"/>
      <c r="AA51" s="204"/>
      <c r="AB51" s="204"/>
    </row>
    <row r="53" spans="1:36" x14ac:dyDescent="0.25">
      <c r="B53" s="36" t="s">
        <v>20</v>
      </c>
      <c r="C53" s="204" t="s">
        <v>66</v>
      </c>
      <c r="D53" s="204"/>
      <c r="E53" s="204"/>
      <c r="F53" s="204"/>
      <c r="G53" s="204"/>
      <c r="H53" s="204"/>
      <c r="I53" s="204"/>
      <c r="J53" s="204"/>
      <c r="T53" s="36" t="s">
        <v>20</v>
      </c>
      <c r="U53" s="204" t="s">
        <v>66</v>
      </c>
      <c r="V53" s="204"/>
      <c r="W53" s="204"/>
      <c r="X53" s="204"/>
      <c r="Y53" s="204"/>
      <c r="Z53" s="204"/>
      <c r="AA53" s="204"/>
      <c r="AB53" s="204"/>
    </row>
    <row r="55" spans="1:36" x14ac:dyDescent="0.25">
      <c r="B55" s="36" t="s">
        <v>19</v>
      </c>
      <c r="C55" s="204" t="s">
        <v>67</v>
      </c>
      <c r="D55" s="204"/>
      <c r="E55" s="204"/>
      <c r="F55" s="204"/>
      <c r="G55" s="204"/>
      <c r="H55" s="204"/>
      <c r="I55" s="204"/>
      <c r="J55" s="204"/>
      <c r="T55" s="36" t="s">
        <v>19</v>
      </c>
      <c r="U55" s="204" t="s">
        <v>67</v>
      </c>
      <c r="V55" s="204"/>
      <c r="W55" s="204"/>
      <c r="X55" s="204"/>
      <c r="Y55" s="204"/>
      <c r="Z55" s="204"/>
      <c r="AA55" s="204"/>
      <c r="AB55" s="204"/>
    </row>
  </sheetData>
  <mergeCells count="32">
    <mergeCell ref="C53:J53"/>
    <mergeCell ref="C55:J55"/>
    <mergeCell ref="U53:AB53"/>
    <mergeCell ref="U55:AB55"/>
    <mergeCell ref="C45:J45"/>
    <mergeCell ref="U45:AB45"/>
    <mergeCell ref="U47:AB47"/>
    <mergeCell ref="U49:AB49"/>
    <mergeCell ref="C47:J47"/>
    <mergeCell ref="C49:J49"/>
    <mergeCell ref="C51:J51"/>
    <mergeCell ref="U51:AB51"/>
    <mergeCell ref="AE47:AJ47"/>
    <mergeCell ref="A12:C12"/>
    <mergeCell ref="G12:I12"/>
    <mergeCell ref="J12:L12"/>
    <mergeCell ref="D12:F12"/>
    <mergeCell ref="M12:O12"/>
    <mergeCell ref="M44:R44"/>
    <mergeCell ref="AE12:AG12"/>
    <mergeCell ref="AE44:AJ44"/>
    <mergeCell ref="AH12:AJ12"/>
    <mergeCell ref="Y12:AA12"/>
    <mergeCell ref="V12:X12"/>
    <mergeCell ref="P12:R12"/>
    <mergeCell ref="S12:U12"/>
    <mergeCell ref="AB12:AD12"/>
    <mergeCell ref="A2:AJ2"/>
    <mergeCell ref="A5:AJ5"/>
    <mergeCell ref="A7:F7"/>
    <mergeCell ref="A8:F8"/>
    <mergeCell ref="A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 D'UTILISATION</vt:lpstr>
      <vt:lpstr>TEMPS DE TRAVAIL ANNUEL</vt:lpstr>
      <vt:lpstr>DUREE HEBDOMADAIRE ANNUALISE</vt:lpstr>
      <vt:lpstr>EXEMPLE DE CALENDRIER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MASSE</dc:creator>
  <cp:lastModifiedBy>Isabelle LEJARRE</cp:lastModifiedBy>
  <cp:lastPrinted>2023-10-30T12:42:32Z</cp:lastPrinted>
  <dcterms:created xsi:type="dcterms:W3CDTF">2016-09-09T08:37:50Z</dcterms:created>
  <dcterms:modified xsi:type="dcterms:W3CDTF">2023-10-30T12:43:35Z</dcterms:modified>
</cp:coreProperties>
</file>